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845" firstSheet="1" activeTab="3"/>
  </bookViews>
  <sheets>
    <sheet name="中央福彩公益金" sheetId="1" r:id="rId1"/>
    <sheet name="省级福彩公益金" sheetId="2" r:id="rId2"/>
    <sheet name="中央福彩公益金绩效目标完成情况表" sheetId="3" r:id="rId3"/>
    <sheet name="省级福彩公益金绩效目标及完成情况表"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<sst xmlns="http://schemas.openxmlformats.org/spreadsheetml/2006/main" count="432" uniqueCount="195">
  <si>
    <t>附件1</t>
  </si>
  <si>
    <t>2024年度中央福彩公益金分配情况表</t>
  </si>
  <si>
    <t>单位：万元</t>
  </si>
  <si>
    <t xml:space="preserve">        
         项目名称 
 项目单位
  </t>
  </si>
  <si>
    <t>老年人福利类</t>
  </si>
  <si>
    <t>残疾人福利类</t>
  </si>
  <si>
    <t>殡葬类</t>
  </si>
  <si>
    <t>儿童福利服务体系建设项目</t>
  </si>
  <si>
    <t>合计</t>
  </si>
  <si>
    <t>闽财社（指）〔2023〕101号
榕财社（指）〔2024〕21号</t>
  </si>
  <si>
    <t>闽财社（指）〔2024〕34号
榕财社（指）〔2024〕76号</t>
  </si>
  <si>
    <t>闽财社（指）〔2024〕32号
榕财社（指）〔2024〕69号</t>
  </si>
  <si>
    <t>小计</t>
  </si>
  <si>
    <t>精神卫生福利机构设施配置</t>
  </si>
  <si>
    <t>精神障碍社区康复购买服务</t>
  </si>
  <si>
    <t>孤儿助学</t>
  </si>
  <si>
    <t>儿童福利服务机构设备设施购置</t>
  </si>
  <si>
    <t>福州市第二社会福利院</t>
  </si>
  <si>
    <t>福州市儿童福利院</t>
  </si>
  <si>
    <t>福州市精神病人疗养院</t>
  </si>
  <si>
    <t>鼓楼区</t>
  </si>
  <si>
    <t>台江区</t>
  </si>
  <si>
    <t>仓山区</t>
  </si>
  <si>
    <t>马尾区</t>
  </si>
  <si>
    <t>晋安区</t>
  </si>
  <si>
    <t>闽侯县</t>
  </si>
  <si>
    <t>连江县</t>
  </si>
  <si>
    <t>罗源县</t>
  </si>
  <si>
    <t>闽清县</t>
  </si>
  <si>
    <t>永泰县</t>
  </si>
  <si>
    <t>福清市</t>
  </si>
  <si>
    <t>长乐区</t>
  </si>
  <si>
    <t>高新区</t>
  </si>
  <si>
    <t>附件2</t>
  </si>
  <si>
    <t>2024年度省级福利彩票公益金分配情况表</t>
  </si>
  <si>
    <t>项目类型</t>
  </si>
  <si>
    <t>文件号</t>
  </si>
  <si>
    <t>项目</t>
  </si>
  <si>
    <t>总金额
（万元）</t>
  </si>
  <si>
    <t>项目单位及金额</t>
  </si>
  <si>
    <t>备注</t>
  </si>
  <si>
    <t>鼓楼</t>
  </si>
  <si>
    <t>台江</t>
  </si>
  <si>
    <t>仓山</t>
  </si>
  <si>
    <t>马尾</t>
  </si>
  <si>
    <t>晋安</t>
  </si>
  <si>
    <t>闽侯</t>
  </si>
  <si>
    <t>连江</t>
  </si>
  <si>
    <t>罗源</t>
  </si>
  <si>
    <t>闽清</t>
  </si>
  <si>
    <t>永泰</t>
  </si>
  <si>
    <t>福清</t>
  </si>
  <si>
    <t>长乐</t>
  </si>
  <si>
    <t>本级</t>
  </si>
  <si>
    <t>闽财社（指）〔2023〕75号
榕财社（指）〔2023〕173号</t>
  </si>
  <si>
    <t>提前下达2024年政府购买乡镇街道养老及救助服务补助资金</t>
  </si>
  <si>
    <t>闽财社（指）〔2024〕11号</t>
  </si>
  <si>
    <t>下达2024年社会福利事业发展专项-养老护理员培训</t>
  </si>
  <si>
    <t>联系人：吴小淋
联系电话:83250719</t>
  </si>
  <si>
    <t>闽财社（指）〔2024〕47号</t>
  </si>
  <si>
    <t>下达2024年养老事业省级补助转移支付预算-2023民办养老机构床位运营补贴</t>
  </si>
  <si>
    <t>下达2024年养老事业省级补助转移支付预算-2023年度居家社区养老服务照料中心护理型床位运营补贴</t>
  </si>
  <si>
    <t>闽财社（指）〔2024〕6号</t>
  </si>
  <si>
    <t>结算2023下达2024年80岁以上低保高龄补贴</t>
  </si>
  <si>
    <t>结算2023下达2024年完全失能老人护理省级补助</t>
  </si>
  <si>
    <t>闽财社（指）〔2023〕91号
榕财社（指）(2023)174号</t>
  </si>
  <si>
    <t>提前下达2024养老事业省级补助转移支付资金-嵌入式养老服务机构建设补助</t>
  </si>
  <si>
    <t>闽财社（指）〔2024〕47号
榕财社（指）〔2024〕105号</t>
  </si>
  <si>
    <t>下达2024年养老事业省级补助转移支付预算-乡镇敬老院转型升级补助</t>
  </si>
  <si>
    <t>社会福利类</t>
  </si>
  <si>
    <t>闽财社（指）〔2024〕27号</t>
  </si>
  <si>
    <t>援建帮扶</t>
  </si>
  <si>
    <t>闽财社（指）〔2024〕99号</t>
  </si>
  <si>
    <t>附件3</t>
  </si>
  <si>
    <t>专项资金绩效目标及完成情况表</t>
  </si>
  <si>
    <t>（2024年度）</t>
  </si>
  <si>
    <t>专项名称</t>
  </si>
  <si>
    <t>2024年中央集中彩票公益金支持社会福利事业资金（第一批）</t>
  </si>
  <si>
    <t>绩效
指标</t>
  </si>
  <si>
    <t>一级指标</t>
  </si>
  <si>
    <t>二级指标</t>
  </si>
  <si>
    <t>三级指标</t>
  </si>
  <si>
    <t>年度指标值</t>
  </si>
  <si>
    <t>实际完成值</t>
  </si>
  <si>
    <t>产出指标</t>
  </si>
  <si>
    <t>数量指标</t>
  </si>
  <si>
    <t>维修改造养老服务机构数</t>
  </si>
  <si>
    <t/>
  </si>
  <si>
    <t>≥13个</t>
  </si>
  <si>
    <t>13个</t>
  </si>
  <si>
    <t>养老服务机构护理型床位新增数</t>
  </si>
  <si>
    <t>≥13张</t>
  </si>
  <si>
    <t>15张</t>
  </si>
  <si>
    <t>养老服务机构新配置设备数</t>
  </si>
  <si>
    <t>≥48台、套</t>
  </si>
  <si>
    <t>55台、套</t>
  </si>
  <si>
    <t>登记康复服务对象接受规范精康服务人次数</t>
  </si>
  <si>
    <t>≥150人次</t>
  </si>
  <si>
    <t>778人次</t>
  </si>
  <si>
    <t>“福彩圆梦·孤儿助学工程”资助孤儿人数</t>
  </si>
  <si>
    <t>≥47人</t>
  </si>
  <si>
    <t>61人</t>
  </si>
  <si>
    <t>儿童福利服务机构新配置设备设施数</t>
  </si>
  <si>
    <t>≥3台、套</t>
  </si>
  <si>
    <t>4台、套</t>
  </si>
  <si>
    <t>火化炉更新改造数量</t>
  </si>
  <si>
    <t>≥1个</t>
  </si>
  <si>
    <t>2个</t>
  </si>
  <si>
    <t>质量指标</t>
  </si>
  <si>
    <t>孤儿助学补助标准执行准确率</t>
  </si>
  <si>
    <t>≥100%</t>
  </si>
  <si>
    <t>时效指标</t>
  </si>
  <si>
    <t>孤儿助学补助发放及时率</t>
  </si>
  <si>
    <t>成本指标</t>
  </si>
  <si>
    <t>经济成本指标</t>
  </si>
  <si>
    <t>成本控制率</t>
  </si>
  <si>
    <t>≤100%</t>
  </si>
  <si>
    <t>效益指标</t>
  </si>
  <si>
    <t>社会效益指标</t>
  </si>
  <si>
    <t>孤儿助学受益人数</t>
  </si>
  <si>
    <t>57人</t>
  </si>
  <si>
    <t>满意度指标</t>
  </si>
  <si>
    <t>服务对象满意度指标</t>
  </si>
  <si>
    <t>接受孤儿助学项目资助的孤儿满意度</t>
  </si>
  <si>
    <t>≥90%</t>
  </si>
  <si>
    <t>提前下达2024年中央集中彩票公益金支持社会福利事业专项资金</t>
  </si>
  <si>
    <t>政府购买精神障碍社区康复项目数</t>
  </si>
  <si>
    <t>=1个</t>
  </si>
  <si>
    <t>1个</t>
  </si>
  <si>
    <t>精神卫生福利机构设备配置</t>
  </si>
  <si>
    <t>≥44人</t>
  </si>
  <si>
    <t>养老服务设施修复的机构数</t>
  </si>
  <si>
    <t>≥10家</t>
  </si>
  <si>
    <t>11家</t>
  </si>
  <si>
    <t>精神卫生福利机构购置设施设备质量合格率</t>
  </si>
  <si>
    <t>=100%</t>
  </si>
  <si>
    <t>公办养老机构购置设施设备质量合格率</t>
  </si>
  <si>
    <t>各类机构购置设施设备任务完成及时率</t>
  </si>
  <si>
    <t>=100％</t>
  </si>
  <si>
    <t>纳入助学工程资助对象的孤儿的补助标准</t>
  </si>
  <si>
    <t>=1万元/人·年</t>
  </si>
  <si>
    <t>公办养老机构消防设施升级改造实现率</t>
  </si>
  <si>
    <t>精神障碍社区康复服务对象对康复服务项目的满意度</t>
  </si>
  <si>
    <t>精神卫生福利机构购置设施设备服务对象满意度</t>
  </si>
  <si>
    <t>下达2024年中央专项彩票公益金支持居家和社区基本养老服务提升行动项目资金</t>
  </si>
  <si>
    <t>长者食堂添置更新设施设备数</t>
  </si>
  <si>
    <t>≥63个</t>
  </si>
  <si>
    <t>63个</t>
  </si>
  <si>
    <t>通过支持长者食堂添置更新设施设备，提高助餐服务覆盖面和老年人就餐便利度</t>
  </si>
  <si>
    <t>当年开工率</t>
  </si>
  <si>
    <t>居家社区养老服务能力和品质</t>
  </si>
  <si>
    <t>受益老年人对长者食堂服务的满意度</t>
  </si>
  <si>
    <t>附件4</t>
  </si>
  <si>
    <t>提前下达2024年民政事业类省级补助（政府购买乡镇（街道）养老及救助服务专项资金）</t>
  </si>
  <si>
    <t>购买养老及救助领域社会工作服务项目数量</t>
  </si>
  <si>
    <t>≥24个</t>
  </si>
  <si>
    <t>32个</t>
  </si>
  <si>
    <t>购买养老及救助社会工作服务项目的合规性</t>
  </si>
  <si>
    <t xml:space="preserve">购买养老及救助领域社会工作服务项目的签约时限		
</t>
  </si>
  <si>
    <t>≤4月底</t>
  </si>
  <si>
    <t>4月</t>
  </si>
  <si>
    <t xml:space="preserve">资金控制率		
</t>
  </si>
  <si>
    <t>≤100％</t>
  </si>
  <si>
    <t xml:space="preserve">支持各地实施的养老及救助领域社会工作服务项目年度受益总人次		
</t>
  </si>
  <si>
    <t>≥6000人次</t>
  </si>
  <si>
    <t>14760人次</t>
  </si>
  <si>
    <t xml:space="preserve">服务对象对所接受服务满意度		
</t>
  </si>
  <si>
    <t>≥80％</t>
  </si>
  <si>
    <t>提前下达2024年养老事业省级补助（嵌入式养老服务机构建设补助）</t>
  </si>
  <si>
    <t>嵌入式养老服务机构省级补助标准(大于900平方米)项目建设数量</t>
  </si>
  <si>
    <t>嵌入式养老服务机构省级补助标准(大于2000平方米)项目建设标准</t>
  </si>
  <si>
    <t>=4个</t>
  </si>
  <si>
    <t>4个</t>
  </si>
  <si>
    <t>嵌入式养老服务机构省级补助标准(大于900平方米)项目建设标准</t>
  </si>
  <si>
    <t>≥900平方米/个</t>
  </si>
  <si>
    <t>900平方米/个</t>
  </si>
  <si>
    <t>≥2000平方米/个</t>
  </si>
  <si>
    <t>3088.22平方米/个</t>
  </si>
  <si>
    <t>项目建设当年开工率</t>
  </si>
  <si>
    <t>嵌入式养老服务机构省级补助标准(大于900平方米)</t>
  </si>
  <si>
    <t>=100万元/个</t>
  </si>
  <si>
    <t>嵌入式养老服务机构省级补助标准(大于2000平方米)</t>
  </si>
  <si>
    <t>=200万元/个</t>
  </si>
  <si>
    <t>200万元</t>
  </si>
  <si>
    <t>社区养老服务机构覆盖率</t>
  </si>
  <si>
    <t>服务对象对养老服务满意度</t>
  </si>
  <si>
    <t>下达2024年社会福利事业发展专项资金（养老护理员培训项目）</t>
  </si>
  <si>
    <t>养老护理员培训人次</t>
  </si>
  <si>
    <t>≥2068人次</t>
  </si>
  <si>
    <t>2115人次</t>
  </si>
  <si>
    <t>培训出勤率</t>
  </si>
  <si>
    <t>养老护理员培训当年完成率</t>
  </si>
  <si>
    <t>培训成本控制率</t>
  </si>
  <si>
    <t>养老护理员培训覆盖率</t>
  </si>
  <si>
    <t>养老护理员对象对培训满意度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</si>
</sst>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47">
    <font>
      <sz val="11"/>
      <color theme="1"/>
      <name val="宋体"/>
      <charset val="134"/>
      <scheme val="minor"/>
    </font>
    <font>
      <sz val="16"/>
      <color theme="1"/>
      <name val="仿宋_GB2312"/>
      <charset val="134"/>
    </font>
    <font>
      <b/>
      <sz val="18"/>
      <name val="宋体"/>
      <charset val="134"/>
    </font>
    <font>
      <sz val="12"/>
      <name val="宋体"/>
      <charset val="134"/>
    </font>
    <font>
      <sz val="11"/>
      <name val="宋体"/>
      <charset val="134"/>
      <scheme val="minor"/>
    </font>
    <font>
      <sz val="16"/>
      <color theme="1"/>
      <name val="宋体"/>
      <charset val="134"/>
      <scheme val="minor"/>
    </font>
    <font>
      <sz val="12"/>
      <name val="黑体"/>
      <charset val="134"/>
    </font>
    <font>
      <sz val="12"/>
      <color theme="1"/>
      <name val="黑体"/>
      <charset val="134"/>
    </font>
    <font>
      <sz val="12"/>
      <color theme="1"/>
      <name val="仿宋_GB2312"/>
      <charset val="134"/>
    </font>
    <font>
      <sz val="18"/>
      <color theme="1"/>
      <name val="仿宋_GB2312"/>
      <charset val="134"/>
    </font>
    <font>
      <b/>
      <sz val="20"/>
      <color theme="1"/>
      <name val="黑体"/>
      <charset val="134"/>
    </font>
    <font>
      <b/>
      <sz val="10"/>
      <color theme="1"/>
      <name val="宋体"/>
      <charset val="134"/>
      <scheme val="minor"/>
    </font>
    <font>
      <b/>
      <sz val="12"/>
      <name val="黑体"/>
      <charset val="134"/>
    </font>
    <font>
      <b/>
      <sz val="12"/>
      <name val="仿宋_GB2312"/>
      <charset val="134"/>
    </font>
    <font>
      <sz val="12"/>
      <name val="仿宋_GB2312"/>
      <charset val="134"/>
    </font>
    <font>
      <sz val="12"/>
      <color indexed="12"/>
      <name val="仿宋_GB2312"/>
      <charset val="134"/>
    </font>
    <font>
      <sz val="10"/>
      <name val="宋体"/>
      <charset val="134"/>
    </font>
    <font>
      <b/>
      <sz val="11"/>
      <name val="宋体"/>
      <charset val="134"/>
    </font>
    <font>
      <b/>
      <sz val="20"/>
      <name val="黑体"/>
      <charset val="134"/>
    </font>
    <font>
      <vertAlign val="superscript"/>
      <sz val="16"/>
      <color indexed="8"/>
      <name val="黑体"/>
      <charset val="134"/>
    </font>
    <font>
      <sz val="12"/>
      <color indexed="8"/>
      <name val="黑体"/>
      <charset val="134"/>
    </font>
    <font>
      <sz val="9"/>
      <color indexed="8"/>
      <name val="黑体"/>
      <charset val="134"/>
    </font>
    <font>
      <sz val="9"/>
      <color theme="1"/>
      <name val="黑体"/>
      <charset val="134"/>
    </font>
    <font>
      <sz val="10"/>
      <color indexed="8"/>
      <name val="仿宋"/>
      <charset val="134"/>
    </font>
    <font>
      <sz val="10"/>
      <color theme="1"/>
      <name val="仿宋"/>
      <charset val="134"/>
    </font>
    <font>
      <sz val="10"/>
      <color rgb="FF000000"/>
      <name val="仿宋"/>
      <charset val="134"/>
    </font>
    <font>
      <sz val="24"/>
      <name val="宋体"/>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diagonal/>
    </border>
    <border>
      <left style="thin">
        <color auto="1"/>
      </left>
      <right style="thin">
        <color auto="1"/>
      </right>
      <top/>
      <bottom style="thin">
        <color auto="1"/>
      </bottom>
      <diagonal/>
    </border>
    <border diagonalDown="1">
      <left style="thin">
        <color auto="1"/>
      </left>
      <right style="thin">
        <color auto="1"/>
      </right>
      <top style="thin">
        <color auto="1"/>
      </top>
      <bottom/>
      <diagonal style="thin">
        <color auto="1"/>
      </diagonal>
    </border>
    <border diagonalDown="1">
      <left style="thin">
        <color auto="1"/>
      </left>
      <right style="thin">
        <color auto="1"/>
      </right>
      <top/>
      <bottom/>
      <diagonal style="thin">
        <color auto="1"/>
      </diagonal>
    </border>
    <border diagonalDown="1">
      <left style="thin">
        <color auto="1"/>
      </left>
      <right style="thin">
        <color auto="1"/>
      </right>
      <top/>
      <bottom style="thin">
        <color auto="1"/>
      </bottom>
      <diagonal style="thin">
        <color auto="1"/>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0" fillId="2" borderId="14"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5" applyNumberFormat="0" applyFill="0" applyAlignment="0" applyProtection="0">
      <alignment vertical="center"/>
    </xf>
    <xf numFmtId="0" fontId="34" fillId="0" borderId="15" applyNumberFormat="0" applyFill="0" applyAlignment="0" applyProtection="0">
      <alignment vertical="center"/>
    </xf>
    <xf numFmtId="0" fontId="35" fillId="0" borderId="16" applyNumberFormat="0" applyFill="0" applyAlignment="0" applyProtection="0">
      <alignment vertical="center"/>
    </xf>
    <xf numFmtId="0" fontId="35" fillId="0" borderId="0" applyNumberFormat="0" applyFill="0" applyBorder="0" applyAlignment="0" applyProtection="0">
      <alignment vertical="center"/>
    </xf>
    <xf numFmtId="0" fontId="36" fillId="3" borderId="17" applyNumberFormat="0" applyAlignment="0" applyProtection="0">
      <alignment vertical="center"/>
    </xf>
    <xf numFmtId="0" fontId="37" fillId="4" borderId="18" applyNumberFormat="0" applyAlignment="0" applyProtection="0">
      <alignment vertical="center"/>
    </xf>
    <xf numFmtId="0" fontId="38" fillId="4" borderId="17" applyNumberFormat="0" applyAlignment="0" applyProtection="0">
      <alignment vertical="center"/>
    </xf>
    <xf numFmtId="0" fontId="39" fillId="5" borderId="19" applyNumberFormat="0" applyAlignment="0" applyProtection="0">
      <alignment vertical="center"/>
    </xf>
    <xf numFmtId="0" fontId="40" fillId="0" borderId="20" applyNumberFormat="0" applyFill="0" applyAlignment="0" applyProtection="0">
      <alignment vertical="center"/>
    </xf>
    <xf numFmtId="0" fontId="41" fillId="0" borderId="21" applyNumberFormat="0" applyFill="0" applyAlignment="0" applyProtection="0">
      <alignment vertical="center"/>
    </xf>
    <xf numFmtId="0" fontId="42" fillId="6" borderId="0" applyNumberFormat="0" applyBorder="0" applyAlignment="0" applyProtection="0">
      <alignment vertical="center"/>
    </xf>
    <xf numFmtId="0" fontId="43" fillId="7" borderId="0" applyNumberFormat="0" applyBorder="0" applyAlignment="0" applyProtection="0">
      <alignment vertical="center"/>
    </xf>
    <xf numFmtId="0" fontId="44" fillId="8" borderId="0" applyNumberFormat="0" applyBorder="0" applyAlignment="0" applyProtection="0">
      <alignment vertical="center"/>
    </xf>
    <xf numFmtId="0" fontId="45" fillId="9" borderId="0" applyNumberFormat="0" applyBorder="0" applyAlignment="0" applyProtection="0">
      <alignment vertical="center"/>
    </xf>
    <xf numFmtId="0" fontId="46" fillId="10" borderId="0" applyNumberFormat="0" applyBorder="0" applyAlignment="0" applyProtection="0">
      <alignment vertical="center"/>
    </xf>
    <xf numFmtId="0" fontId="46" fillId="11" borderId="0" applyNumberFormat="0" applyBorder="0" applyAlignment="0" applyProtection="0">
      <alignment vertical="center"/>
    </xf>
    <xf numFmtId="0" fontId="45" fillId="12" borderId="0" applyNumberFormat="0" applyBorder="0" applyAlignment="0" applyProtection="0">
      <alignment vertical="center"/>
    </xf>
    <xf numFmtId="0" fontId="45" fillId="13" borderId="0" applyNumberFormat="0" applyBorder="0" applyAlignment="0" applyProtection="0">
      <alignment vertical="center"/>
    </xf>
    <xf numFmtId="0" fontId="46" fillId="14" borderId="0" applyNumberFormat="0" applyBorder="0" applyAlignment="0" applyProtection="0">
      <alignment vertical="center"/>
    </xf>
    <xf numFmtId="0" fontId="46" fillId="15" borderId="0" applyNumberFormat="0" applyBorder="0" applyAlignment="0" applyProtection="0">
      <alignment vertical="center"/>
    </xf>
    <xf numFmtId="0" fontId="45" fillId="16" borderId="0" applyNumberFormat="0" applyBorder="0" applyAlignment="0" applyProtection="0">
      <alignment vertical="center"/>
    </xf>
    <xf numFmtId="0" fontId="45" fillId="17" borderId="0" applyNumberFormat="0" applyBorder="0" applyAlignment="0" applyProtection="0">
      <alignment vertical="center"/>
    </xf>
    <xf numFmtId="0" fontId="46" fillId="18" borderId="0" applyNumberFormat="0" applyBorder="0" applyAlignment="0" applyProtection="0">
      <alignment vertical="center"/>
    </xf>
    <xf numFmtId="0" fontId="46" fillId="19" borderId="0" applyNumberFormat="0" applyBorder="0" applyAlignment="0" applyProtection="0">
      <alignment vertical="center"/>
    </xf>
    <xf numFmtId="0" fontId="45" fillId="20" borderId="0" applyNumberFormat="0" applyBorder="0" applyAlignment="0" applyProtection="0">
      <alignment vertical="center"/>
    </xf>
    <xf numFmtId="0" fontId="45" fillId="21" borderId="0" applyNumberFormat="0" applyBorder="0" applyAlignment="0" applyProtection="0">
      <alignment vertical="center"/>
    </xf>
    <xf numFmtId="0" fontId="46" fillId="22" borderId="0" applyNumberFormat="0" applyBorder="0" applyAlignment="0" applyProtection="0">
      <alignment vertical="center"/>
    </xf>
    <xf numFmtId="0" fontId="46" fillId="23" borderId="0" applyNumberFormat="0" applyBorder="0" applyAlignment="0" applyProtection="0">
      <alignment vertical="center"/>
    </xf>
    <xf numFmtId="0" fontId="45" fillId="24" borderId="0" applyNumberFormat="0" applyBorder="0" applyAlignment="0" applyProtection="0">
      <alignment vertical="center"/>
    </xf>
    <xf numFmtId="0" fontId="45" fillId="25" borderId="0" applyNumberFormat="0" applyBorder="0" applyAlignment="0" applyProtection="0">
      <alignment vertical="center"/>
    </xf>
    <xf numFmtId="0" fontId="46" fillId="26" borderId="0" applyNumberFormat="0" applyBorder="0" applyAlignment="0" applyProtection="0">
      <alignment vertical="center"/>
    </xf>
    <xf numFmtId="0" fontId="46" fillId="27" borderId="0" applyNumberFormat="0" applyBorder="0" applyAlignment="0" applyProtection="0">
      <alignment vertical="center"/>
    </xf>
    <xf numFmtId="0" fontId="45" fillId="28" borderId="0" applyNumberFormat="0" applyBorder="0" applyAlignment="0" applyProtection="0">
      <alignment vertical="center"/>
    </xf>
    <xf numFmtId="0" fontId="45" fillId="29" borderId="0" applyNumberFormat="0" applyBorder="0" applyAlignment="0" applyProtection="0">
      <alignment vertical="center"/>
    </xf>
    <xf numFmtId="0" fontId="46" fillId="30" borderId="0" applyNumberFormat="0" applyBorder="0" applyAlignment="0" applyProtection="0">
      <alignment vertical="center"/>
    </xf>
    <xf numFmtId="0" fontId="46" fillId="31" borderId="0" applyNumberFormat="0" applyBorder="0" applyAlignment="0" applyProtection="0">
      <alignment vertical="center"/>
    </xf>
    <xf numFmtId="0" fontId="45" fillId="32" borderId="0" applyNumberFormat="0" applyBorder="0" applyAlignment="0" applyProtection="0">
      <alignment vertical="center"/>
    </xf>
    <xf numFmtId="0" fontId="3" fillId="0" borderId="0"/>
    <xf numFmtId="0" fontId="0" fillId="0" borderId="0">
      <alignment vertical="center"/>
    </xf>
  </cellStyleXfs>
  <cellXfs count="83">
    <xf numFmtId="0" fontId="0" fillId="0" borderId="0" xfId="0">
      <alignment vertical="center"/>
    </xf>
    <xf numFmtId="0" fontId="1" fillId="0" borderId="0" xfId="0" applyFont="1">
      <alignment vertical="center"/>
    </xf>
    <xf numFmtId="0" fontId="2" fillId="0" borderId="0" xfId="49" applyFont="1" applyAlignment="1">
      <alignment horizontal="center" vertical="center" wrapText="1"/>
    </xf>
    <xf numFmtId="0" fontId="3" fillId="0" borderId="0" xfId="49" applyAlignment="1">
      <alignment horizontal="center" vertical="center" wrapText="1"/>
    </xf>
    <xf numFmtId="0" fontId="3" fillId="0" borderId="1" xfId="49" applyBorder="1" applyAlignment="1">
      <alignment horizontal="center" vertical="center" wrapText="1"/>
    </xf>
    <xf numFmtId="0" fontId="3" fillId="0" borderId="2" xfId="49" applyBorder="1" applyAlignment="1">
      <alignment horizontal="center" vertical="center" wrapText="1"/>
    </xf>
    <xf numFmtId="0" fontId="3" fillId="0" borderId="3" xfId="49" applyBorder="1" applyAlignment="1">
      <alignment horizontal="center" vertical="center" wrapText="1"/>
    </xf>
    <xf numFmtId="0" fontId="3" fillId="0" borderId="4" xfId="49" applyBorder="1" applyAlignment="1">
      <alignment horizontal="center" vertical="center" wrapText="1"/>
    </xf>
    <xf numFmtId="0" fontId="3" fillId="0" borderId="4" xfId="49" applyBorder="1" applyAlignment="1">
      <alignment vertical="center" wrapText="1"/>
    </xf>
    <xf numFmtId="0" fontId="4" fillId="0" borderId="4" xfId="50" applyFont="1" applyBorder="1" applyAlignment="1">
      <alignment horizontal="center" vertical="center" wrapText="1"/>
    </xf>
    <xf numFmtId="0" fontId="4" fillId="0" borderId="4" xfId="0" applyFont="1" applyBorder="1">
      <alignment vertical="center"/>
    </xf>
    <xf numFmtId="9" fontId="3" fillId="0" borderId="4" xfId="49" applyNumberFormat="1" applyBorder="1" applyAlignment="1">
      <alignment horizontal="center" vertical="center" wrapText="1"/>
    </xf>
    <xf numFmtId="0" fontId="4" fillId="0" borderId="4" xfId="0" applyFont="1" applyBorder="1" applyAlignment="1">
      <alignment horizontal="left" vertical="center"/>
    </xf>
    <xf numFmtId="0" fontId="3" fillId="0" borderId="4" xfId="49" applyBorder="1" applyAlignment="1">
      <alignment horizontal="left" vertical="center" wrapText="1"/>
    </xf>
    <xf numFmtId="10" fontId="3" fillId="0" borderId="4" xfId="49" applyNumberFormat="1" applyBorder="1" applyAlignment="1">
      <alignment horizontal="center" vertical="center" wrapText="1"/>
    </xf>
    <xf numFmtId="0" fontId="0" fillId="0" borderId="0" xfId="0" applyAlignment="1">
      <alignment horizontal="left" vertical="center"/>
    </xf>
    <xf numFmtId="0" fontId="5" fillId="0" borderId="0" xfId="0" applyFont="1">
      <alignment vertical="center"/>
    </xf>
    <xf numFmtId="0" fontId="4" fillId="0" borderId="4" xfId="0" applyFont="1" applyBorder="1" applyAlignment="1">
      <alignment vertical="center" wrapText="1"/>
    </xf>
    <xf numFmtId="0" fontId="0" fillId="0" borderId="0" xfId="0" applyFill="1" applyAlignment="1">
      <alignment vertical="center"/>
    </xf>
    <xf numFmtId="0" fontId="6" fillId="0" borderId="0" xfId="0" applyFont="1" applyFill="1" applyBorder="1" applyAlignment="1">
      <alignment horizontal="center"/>
    </xf>
    <xf numFmtId="0" fontId="7" fillId="0" borderId="0" xfId="0" applyFont="1" applyFill="1" applyAlignment="1">
      <alignment vertical="center"/>
    </xf>
    <xf numFmtId="0" fontId="8" fillId="0" borderId="0" xfId="0" applyFont="1" applyFill="1" applyAlignment="1">
      <alignment vertical="center"/>
    </xf>
    <xf numFmtId="0" fontId="0" fillId="0" borderId="0" xfId="0" applyFill="1" applyAlignment="1">
      <alignment horizontal="center" vertical="center"/>
    </xf>
    <xf numFmtId="0" fontId="9" fillId="0" borderId="0" xfId="0" applyFont="1" applyFill="1" applyAlignment="1">
      <alignment vertical="center"/>
    </xf>
    <xf numFmtId="0" fontId="10" fillId="0" borderId="0" xfId="0" applyFont="1" applyFill="1" applyAlignment="1">
      <alignment horizontal="center" vertical="center"/>
    </xf>
    <xf numFmtId="0" fontId="11" fillId="0" borderId="0" xfId="0" applyFont="1" applyFill="1" applyAlignment="1">
      <alignment horizontal="right"/>
    </xf>
    <xf numFmtId="0" fontId="11" fillId="0" borderId="0" xfId="0" applyFont="1" applyFill="1" applyAlignment="1">
      <alignment horizontal="center"/>
    </xf>
    <xf numFmtId="0" fontId="12" fillId="0" borderId="4" xfId="0" applyFont="1" applyFill="1" applyBorder="1" applyAlignment="1">
      <alignment horizontal="center" vertical="center" wrapText="1"/>
    </xf>
    <xf numFmtId="0" fontId="12" fillId="0" borderId="4" xfId="0" applyFont="1" applyFill="1" applyBorder="1" applyAlignment="1">
      <alignment horizontal="center" vertical="center"/>
    </xf>
    <xf numFmtId="0" fontId="12" fillId="0" borderId="5" xfId="0" applyFont="1" applyFill="1" applyBorder="1" applyAlignment="1">
      <alignment horizontal="center" vertical="center"/>
    </xf>
    <xf numFmtId="0" fontId="12" fillId="0" borderId="6" xfId="0" applyFont="1" applyFill="1" applyBorder="1" applyAlignment="1">
      <alignment horizontal="center" vertical="center"/>
    </xf>
    <xf numFmtId="0" fontId="12" fillId="0" borderId="4" xfId="0" applyFont="1" applyFill="1" applyBorder="1" applyAlignment="1" applyProtection="1">
      <alignment horizontal="center" vertical="center"/>
    </xf>
    <xf numFmtId="0" fontId="13" fillId="0" borderId="4" xfId="0" applyFont="1" applyFill="1" applyBorder="1" applyAlignment="1">
      <alignment horizontal="center" vertical="center" wrapText="1"/>
    </xf>
    <xf numFmtId="176" fontId="13" fillId="0" borderId="4" xfId="0" applyNumberFormat="1" applyFont="1" applyFill="1" applyBorder="1" applyAlignment="1">
      <alignment horizontal="center" vertical="center"/>
    </xf>
    <xf numFmtId="0" fontId="8" fillId="0" borderId="7" xfId="0" applyFont="1" applyFill="1" applyBorder="1" applyAlignment="1">
      <alignment horizontal="center" vertical="center" textRotation="255" wrapText="1"/>
    </xf>
    <xf numFmtId="0" fontId="14" fillId="0" borderId="4" xfId="0" applyFont="1" applyFill="1" applyBorder="1" applyAlignment="1">
      <alignment horizontal="center" vertical="center" wrapText="1"/>
    </xf>
    <xf numFmtId="0" fontId="14" fillId="0" borderId="4" xfId="0" applyFont="1" applyFill="1" applyBorder="1" applyAlignment="1">
      <alignment horizontal="left" vertical="center" wrapText="1"/>
    </xf>
    <xf numFmtId="176" fontId="8" fillId="0" borderId="4" xfId="0" applyNumberFormat="1" applyFont="1" applyFill="1" applyBorder="1" applyAlignment="1">
      <alignment horizontal="center" vertical="center"/>
    </xf>
    <xf numFmtId="0" fontId="14" fillId="0" borderId="4" xfId="0" applyFont="1" applyFill="1" applyBorder="1" applyAlignment="1">
      <alignment horizontal="center" vertical="center"/>
    </xf>
    <xf numFmtId="0" fontId="8" fillId="0" borderId="8" xfId="0" applyFont="1" applyFill="1" applyBorder="1" applyAlignment="1">
      <alignment horizontal="center" vertical="center" textRotation="255" wrapText="1"/>
    </xf>
    <xf numFmtId="0" fontId="8" fillId="0" borderId="4" xfId="0" applyFont="1" applyFill="1" applyBorder="1" applyAlignment="1">
      <alignment horizontal="center" vertical="center"/>
    </xf>
    <xf numFmtId="0" fontId="8" fillId="0" borderId="4" xfId="0" applyFont="1" applyFill="1" applyBorder="1" applyAlignment="1">
      <alignment horizontal="center" vertical="center" textRotation="255" wrapText="1"/>
    </xf>
    <xf numFmtId="176" fontId="14" fillId="0" borderId="4" xfId="0" applyNumberFormat="1" applyFont="1" applyFill="1" applyBorder="1" applyAlignment="1">
      <alignment horizontal="center" vertical="center"/>
    </xf>
    <xf numFmtId="177" fontId="14" fillId="0" borderId="4" xfId="0" applyNumberFormat="1" applyFont="1" applyFill="1" applyBorder="1" applyAlignment="1">
      <alignment horizontal="center" vertical="center"/>
    </xf>
    <xf numFmtId="177" fontId="8" fillId="0" borderId="4" xfId="0" applyNumberFormat="1" applyFont="1" applyFill="1" applyBorder="1" applyAlignment="1">
      <alignment horizontal="center" vertical="center"/>
    </xf>
    <xf numFmtId="0" fontId="12" fillId="0" borderId="9" xfId="0" applyFont="1" applyFill="1" applyBorder="1" applyAlignment="1">
      <alignment horizontal="center" vertical="center"/>
    </xf>
    <xf numFmtId="0" fontId="12" fillId="0" borderId="7" xfId="0" applyFont="1" applyFill="1" applyBorder="1" applyAlignment="1">
      <alignment horizontal="center" vertical="center"/>
    </xf>
    <xf numFmtId="0" fontId="12" fillId="0" borderId="10" xfId="0" applyFont="1" applyFill="1" applyBorder="1" applyAlignment="1">
      <alignment horizontal="center" vertical="center"/>
    </xf>
    <xf numFmtId="176" fontId="13" fillId="0" borderId="10" xfId="0" applyNumberFormat="1" applyFont="1" applyFill="1" applyBorder="1" applyAlignment="1">
      <alignment horizontal="center" vertical="center"/>
    </xf>
    <xf numFmtId="0" fontId="15" fillId="0" borderId="4" xfId="0" applyFont="1" applyFill="1" applyBorder="1" applyAlignment="1">
      <alignment horizontal="center" vertical="center"/>
    </xf>
    <xf numFmtId="176" fontId="8" fillId="0" borderId="4" xfId="0" applyNumberFormat="1" applyFont="1" applyFill="1" applyBorder="1" applyAlignment="1">
      <alignment vertical="center"/>
    </xf>
    <xf numFmtId="176" fontId="8" fillId="0" borderId="4" xfId="0" applyNumberFormat="1" applyFont="1" applyFill="1" applyBorder="1" applyAlignment="1">
      <alignment vertical="center" wrapText="1"/>
    </xf>
    <xf numFmtId="0" fontId="16" fillId="0" borderId="4" xfId="0" applyFont="1" applyFill="1" applyBorder="1" applyAlignment="1">
      <alignment horizontal="center" vertical="center"/>
    </xf>
    <xf numFmtId="176" fontId="8" fillId="0" borderId="4" xfId="0" applyNumberFormat="1" applyFont="1" applyFill="1" applyBorder="1" applyAlignment="1">
      <alignment horizontal="center" vertical="center" wrapText="1"/>
    </xf>
    <xf numFmtId="0" fontId="3" fillId="0" borderId="0" xfId="0" applyFont="1" applyFill="1" applyBorder="1" applyAlignment="1">
      <alignment wrapText="1"/>
    </xf>
    <xf numFmtId="0" fontId="3" fillId="0" borderId="0" xfId="0" applyFont="1" applyFill="1" applyBorder="1" applyAlignment="1">
      <alignment horizontal="center" wrapText="1"/>
    </xf>
    <xf numFmtId="0" fontId="6" fillId="0" borderId="0" xfId="0" applyFont="1" applyFill="1" applyBorder="1" applyAlignment="1">
      <alignment horizontal="center" wrapText="1"/>
    </xf>
    <xf numFmtId="0" fontId="16" fillId="0" borderId="0" xfId="0" applyFont="1" applyFill="1" applyBorder="1" applyAlignment="1">
      <alignment horizontal="center" wrapText="1"/>
    </xf>
    <xf numFmtId="0" fontId="17" fillId="0" borderId="0" xfId="0" applyFont="1" applyFill="1" applyBorder="1" applyAlignment="1">
      <alignment horizontal="center" wrapText="1"/>
    </xf>
    <xf numFmtId="0" fontId="3" fillId="0" borderId="0" xfId="0" applyFont="1" applyFill="1" applyBorder="1" applyAlignment="1">
      <alignment horizontal="left" wrapText="1"/>
    </xf>
    <xf numFmtId="0" fontId="18" fillId="0" borderId="0" xfId="0" applyFont="1" applyFill="1" applyAlignment="1">
      <alignment horizontal="center" vertical="center" wrapText="1"/>
    </xf>
    <xf numFmtId="0" fontId="3" fillId="0" borderId="0" xfId="0" applyFont="1" applyFill="1" applyAlignment="1">
      <alignment horizontal="right" vertical="center" wrapText="1"/>
    </xf>
    <xf numFmtId="0" fontId="19" fillId="0" borderId="11" xfId="0" applyFont="1" applyFill="1" applyBorder="1" applyAlignment="1">
      <alignment horizontal="left" vertical="center" wrapText="1"/>
    </xf>
    <xf numFmtId="0" fontId="20" fillId="0" borderId="2" xfId="0" applyFont="1" applyFill="1" applyBorder="1" applyAlignment="1">
      <alignment horizontal="center" vertical="center" wrapText="1"/>
    </xf>
    <xf numFmtId="0" fontId="20" fillId="0" borderId="3"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19" fillId="0" borderId="12" xfId="0" applyFont="1" applyFill="1" applyBorder="1" applyAlignment="1">
      <alignment horizontal="left" vertical="center" wrapText="1"/>
    </xf>
    <xf numFmtId="176" fontId="21" fillId="0" borderId="7" xfId="0" applyNumberFormat="1" applyFont="1" applyFill="1" applyBorder="1" applyAlignment="1">
      <alignment horizontal="center" vertical="center" wrapText="1"/>
    </xf>
    <xf numFmtId="0" fontId="22" fillId="0" borderId="4" xfId="0" applyFont="1" applyFill="1" applyBorder="1" applyAlignment="1">
      <alignment horizontal="center" vertical="center" wrapText="1"/>
    </xf>
    <xf numFmtId="176" fontId="21" fillId="0" borderId="4" xfId="0" applyNumberFormat="1" applyFont="1" applyFill="1" applyBorder="1" applyAlignment="1">
      <alignment horizontal="center" vertical="center" wrapText="1"/>
    </xf>
    <xf numFmtId="0" fontId="19" fillId="0" borderId="13" xfId="0" applyFont="1" applyFill="1" applyBorder="1" applyAlignment="1">
      <alignment horizontal="left" vertical="center" wrapText="1"/>
    </xf>
    <xf numFmtId="176" fontId="21" fillId="0" borderId="10" xfId="0" applyNumberFormat="1" applyFont="1" applyFill="1" applyBorder="1" applyAlignment="1">
      <alignment horizontal="center" vertical="center" wrapText="1"/>
    </xf>
    <xf numFmtId="176" fontId="23" fillId="0" borderId="4" xfId="0" applyNumberFormat="1" applyFont="1" applyFill="1" applyBorder="1" applyAlignment="1">
      <alignment horizontal="center" vertical="center" wrapText="1"/>
    </xf>
    <xf numFmtId="176" fontId="24" fillId="0" borderId="4" xfId="0" applyNumberFormat="1" applyFont="1" applyFill="1" applyBorder="1" applyAlignment="1">
      <alignment horizontal="center" vertical="center" wrapText="1"/>
    </xf>
    <xf numFmtId="0" fontId="24" fillId="0" borderId="4" xfId="0" applyFont="1" applyFill="1" applyBorder="1" applyAlignment="1">
      <alignment horizontal="center" vertical="center" wrapText="1"/>
    </xf>
    <xf numFmtId="176" fontId="25" fillId="0" borderId="4" xfId="0" applyNumberFormat="1" applyFont="1" applyFill="1" applyBorder="1" applyAlignment="1">
      <alignment horizontal="center" vertical="center" wrapText="1"/>
    </xf>
    <xf numFmtId="0" fontId="26"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20" fillId="0" borderId="1" xfId="0" applyFont="1" applyFill="1" applyBorder="1" applyAlignment="1">
      <alignment horizontal="center" vertical="center" wrapText="1"/>
    </xf>
    <xf numFmtId="0" fontId="27" fillId="0" borderId="0" xfId="0" applyFont="1" applyFill="1" applyBorder="1" applyAlignment="1">
      <alignment horizontal="center" wrapText="1"/>
    </xf>
    <xf numFmtId="176" fontId="21" fillId="0" borderId="1" xfId="0" applyNumberFormat="1" applyFont="1" applyFill="1" applyBorder="1" applyAlignment="1">
      <alignment horizontal="center" vertical="center" wrapText="1"/>
    </xf>
    <xf numFmtId="176" fontId="21" fillId="0" borderId="3" xfId="0" applyNumberFormat="1" applyFont="1" applyFill="1" applyBorder="1" applyAlignment="1">
      <alignment horizontal="center" vertical="center" wrapText="1"/>
    </xf>
    <xf numFmtId="176" fontId="21" fillId="0" borderId="8" xfId="0" applyNumberFormat="1"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58"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3"/>
  <sheetViews>
    <sheetView workbookViewId="0">
      <selection activeCell="A1" sqref="A1"/>
    </sheetView>
  </sheetViews>
  <sheetFormatPr defaultColWidth="9.78333333333333" defaultRowHeight="14.25"/>
  <cols>
    <col min="1" max="1" width="20.7833333333333" style="55" customWidth="1"/>
    <col min="2" max="2" width="12.5583333333333" style="55" customWidth="1"/>
    <col min="3" max="4" width="10.7833333333333" style="55" customWidth="1"/>
    <col min="5" max="5" width="10" style="55" customWidth="1"/>
    <col min="6" max="6" width="11.1083333333333" style="55" customWidth="1"/>
    <col min="7" max="7" width="11" style="55" customWidth="1"/>
    <col min="8" max="8" width="9.275" style="55" customWidth="1"/>
    <col min="9" max="9" width="15.275" style="55" customWidth="1"/>
    <col min="10" max="10" width="12.6333333333333" style="55" customWidth="1"/>
    <col min="11" max="12" width="11.1083333333333" style="55" customWidth="1"/>
    <col min="13" max="13" width="8.23333333333333" style="55" customWidth="1"/>
    <col min="14" max="14" width="11.8166666666667" style="55" customWidth="1"/>
    <col min="15" max="35" width="10" style="55"/>
    <col min="36" max="16377" width="9.78333333333333" style="55"/>
    <col min="16378" max="16380" width="9.78333333333333" style="18"/>
  </cols>
  <sheetData>
    <row r="1" ht="21" customHeight="1" spans="1:1">
      <c r="A1" s="59" t="s">
        <v>0</v>
      </c>
    </row>
    <row r="2" s="54" customFormat="1" ht="31" customHeight="1" spans="1:16">
      <c r="A2" s="60" t="s">
        <v>1</v>
      </c>
      <c r="B2" s="60"/>
      <c r="C2" s="60"/>
      <c r="D2" s="60"/>
      <c r="E2" s="60"/>
      <c r="F2" s="60"/>
      <c r="G2" s="60"/>
      <c r="H2" s="60"/>
      <c r="I2" s="60"/>
      <c r="J2" s="60"/>
      <c r="K2" s="60"/>
      <c r="L2" s="60"/>
      <c r="M2" s="60"/>
      <c r="N2" s="60"/>
      <c r="O2" s="76"/>
      <c r="P2" s="76"/>
    </row>
    <row r="3" s="54" customFormat="1" ht="31" customHeight="1" spans="1:16">
      <c r="A3" s="61" t="s">
        <v>2</v>
      </c>
      <c r="B3" s="61"/>
      <c r="C3" s="61"/>
      <c r="D3" s="61"/>
      <c r="E3" s="61"/>
      <c r="F3" s="61"/>
      <c r="G3" s="61"/>
      <c r="H3" s="61"/>
      <c r="I3" s="61"/>
      <c r="J3" s="61"/>
      <c r="K3" s="61"/>
      <c r="L3" s="61"/>
      <c r="M3" s="61"/>
      <c r="N3" s="61"/>
      <c r="O3" s="77"/>
      <c r="P3" s="77"/>
    </row>
    <row r="4" s="55" customFormat="1" ht="51" customHeight="1" spans="1:15">
      <c r="A4" s="62" t="s">
        <v>3</v>
      </c>
      <c r="B4" s="63" t="s">
        <v>4</v>
      </c>
      <c r="C4" s="63"/>
      <c r="D4" s="63"/>
      <c r="E4" s="64"/>
      <c r="F4" s="65" t="s">
        <v>5</v>
      </c>
      <c r="G4" s="65"/>
      <c r="H4" s="65"/>
      <c r="I4" s="65" t="s">
        <v>6</v>
      </c>
      <c r="J4" s="78" t="s">
        <v>7</v>
      </c>
      <c r="K4" s="63"/>
      <c r="L4" s="63"/>
      <c r="M4" s="64"/>
      <c r="N4" s="68" t="s">
        <v>8</v>
      </c>
      <c r="O4" s="79"/>
    </row>
    <row r="5" s="55" customFormat="1" ht="44" customHeight="1" spans="1:15">
      <c r="A5" s="66"/>
      <c r="B5" s="67" t="s">
        <v>9</v>
      </c>
      <c r="C5" s="67" t="s">
        <v>10</v>
      </c>
      <c r="D5" s="67" t="s">
        <v>11</v>
      </c>
      <c r="E5" s="68" t="s">
        <v>12</v>
      </c>
      <c r="F5" s="69" t="s">
        <v>13</v>
      </c>
      <c r="G5" s="69" t="s">
        <v>14</v>
      </c>
      <c r="H5" s="68" t="s">
        <v>12</v>
      </c>
      <c r="I5" s="67" t="s">
        <v>10</v>
      </c>
      <c r="J5" s="80" t="s">
        <v>15</v>
      </c>
      <c r="K5" s="81"/>
      <c r="L5" s="69" t="s">
        <v>16</v>
      </c>
      <c r="M5" s="68" t="s">
        <v>12</v>
      </c>
      <c r="N5" s="68"/>
      <c r="O5" s="79"/>
    </row>
    <row r="6" s="56" customFormat="1" ht="61" customHeight="1" spans="1:14">
      <c r="A6" s="70"/>
      <c r="B6" s="71"/>
      <c r="C6" s="71"/>
      <c r="D6" s="71"/>
      <c r="E6" s="68"/>
      <c r="F6" s="69" t="s">
        <v>9</v>
      </c>
      <c r="G6" s="69"/>
      <c r="H6" s="68"/>
      <c r="I6" s="82"/>
      <c r="J6" s="67" t="s">
        <v>9</v>
      </c>
      <c r="K6" s="67" t="s">
        <v>10</v>
      </c>
      <c r="L6" s="67" t="s">
        <v>10</v>
      </c>
      <c r="M6" s="68"/>
      <c r="N6" s="68"/>
    </row>
    <row r="7" s="56" customFormat="1" ht="33" customHeight="1" spans="1:14">
      <c r="A7" s="72" t="s">
        <v>8</v>
      </c>
      <c r="B7" s="73">
        <f>SUM(B8:B23)</f>
        <v>226</v>
      </c>
      <c r="C7" s="73">
        <f>SUM(C8:C23)</f>
        <v>229</v>
      </c>
      <c r="D7" s="73">
        <f>SUM(D8:D23)</f>
        <v>94.5</v>
      </c>
      <c r="E7" s="73">
        <f>SUM(B7:D7)</f>
        <v>549.5</v>
      </c>
      <c r="F7" s="73">
        <f>SUM(F8:F23)</f>
        <v>55</v>
      </c>
      <c r="G7" s="73">
        <f>SUM(G8:G23)</f>
        <v>55</v>
      </c>
      <c r="H7" s="73">
        <f>SUM(F7:G7)</f>
        <v>110</v>
      </c>
      <c r="I7" s="73">
        <f>SUM(I8:I23)</f>
        <v>62</v>
      </c>
      <c r="J7" s="73">
        <f>SUM(J8:J23)</f>
        <v>44</v>
      </c>
      <c r="K7" s="73">
        <f>SUM(K8:K23)</f>
        <v>-17</v>
      </c>
      <c r="L7" s="73">
        <f>SUM(L8:L23)</f>
        <v>184</v>
      </c>
      <c r="M7" s="73">
        <f>SUM(M8:M23)</f>
        <v>211</v>
      </c>
      <c r="N7" s="73">
        <f>H7+M7+I7+E7</f>
        <v>932.5</v>
      </c>
    </row>
    <row r="8" s="57" customFormat="1" ht="25" customHeight="1" spans="1:14">
      <c r="A8" s="74" t="s">
        <v>17</v>
      </c>
      <c r="B8" s="73"/>
      <c r="C8" s="73"/>
      <c r="D8" s="73"/>
      <c r="E8" s="73">
        <f t="shared" ref="E8:E23" si="0">SUM(B8:D8)</f>
        <v>0</v>
      </c>
      <c r="F8" s="73"/>
      <c r="G8" s="73"/>
      <c r="H8" s="73"/>
      <c r="I8" s="73"/>
      <c r="J8" s="73">
        <v>1</v>
      </c>
      <c r="K8" s="73"/>
      <c r="L8" s="73"/>
      <c r="M8" s="73">
        <f>SUM(J8:L8)</f>
        <v>1</v>
      </c>
      <c r="N8" s="73">
        <f t="shared" ref="N8:N23" si="1">H8+M8+I8+E8</f>
        <v>1</v>
      </c>
    </row>
    <row r="9" s="58" customFormat="1" ht="25" customHeight="1" spans="1:14">
      <c r="A9" s="75" t="s">
        <v>18</v>
      </c>
      <c r="B9" s="73"/>
      <c r="C9" s="73"/>
      <c r="D9" s="73"/>
      <c r="E9" s="73">
        <f t="shared" si="0"/>
        <v>0</v>
      </c>
      <c r="F9" s="73"/>
      <c r="G9" s="73"/>
      <c r="H9" s="73"/>
      <c r="I9" s="73"/>
      <c r="J9" s="73"/>
      <c r="K9" s="73"/>
      <c r="L9" s="73">
        <v>40</v>
      </c>
      <c r="M9" s="73">
        <f>SUM(J9:L9)</f>
        <v>40</v>
      </c>
      <c r="N9" s="73">
        <f t="shared" si="1"/>
        <v>40</v>
      </c>
    </row>
    <row r="10" s="58" customFormat="1" ht="25" customHeight="1" spans="1:14">
      <c r="A10" s="75" t="s">
        <v>19</v>
      </c>
      <c r="B10" s="73"/>
      <c r="C10" s="73"/>
      <c r="D10" s="73"/>
      <c r="E10" s="73">
        <f t="shared" si="0"/>
        <v>0</v>
      </c>
      <c r="F10" s="73">
        <v>55</v>
      </c>
      <c r="G10" s="73"/>
      <c r="H10" s="73">
        <f>SUM(F10:G10)</f>
        <v>55</v>
      </c>
      <c r="I10" s="73"/>
      <c r="J10" s="73"/>
      <c r="K10" s="73"/>
      <c r="L10" s="73"/>
      <c r="M10" s="73"/>
      <c r="N10" s="73">
        <f t="shared" si="1"/>
        <v>55</v>
      </c>
    </row>
    <row r="11" s="58" customFormat="1" ht="24" customHeight="1" spans="1:14">
      <c r="A11" s="75" t="s">
        <v>20</v>
      </c>
      <c r="B11" s="73"/>
      <c r="C11" s="73">
        <v>11</v>
      </c>
      <c r="D11" s="73">
        <v>10.5</v>
      </c>
      <c r="E11" s="73">
        <f t="shared" si="0"/>
        <v>21.5</v>
      </c>
      <c r="F11" s="73"/>
      <c r="G11" s="73"/>
      <c r="H11" s="73"/>
      <c r="I11" s="73"/>
      <c r="J11" s="73"/>
      <c r="K11" s="73"/>
      <c r="L11" s="73"/>
      <c r="M11" s="73"/>
      <c r="N11" s="73">
        <f t="shared" si="1"/>
        <v>21.5</v>
      </c>
    </row>
    <row r="12" s="58" customFormat="1" ht="24" customHeight="1" spans="1:14">
      <c r="A12" s="75" t="s">
        <v>21</v>
      </c>
      <c r="B12" s="73">
        <v>30</v>
      </c>
      <c r="C12" s="73">
        <v>8</v>
      </c>
      <c r="D12" s="73">
        <v>3</v>
      </c>
      <c r="E12" s="73">
        <f t="shared" si="0"/>
        <v>41</v>
      </c>
      <c r="F12" s="73"/>
      <c r="G12" s="73"/>
      <c r="H12" s="73"/>
      <c r="I12" s="73"/>
      <c r="J12" s="73">
        <v>1</v>
      </c>
      <c r="K12" s="73">
        <v>-1</v>
      </c>
      <c r="L12" s="73"/>
      <c r="M12" s="73"/>
      <c r="N12" s="73">
        <f t="shared" si="1"/>
        <v>41</v>
      </c>
    </row>
    <row r="13" s="57" customFormat="1" ht="26" customHeight="1" spans="1:14">
      <c r="A13" s="75" t="s">
        <v>22</v>
      </c>
      <c r="B13" s="73"/>
      <c r="C13" s="73">
        <v>59</v>
      </c>
      <c r="D13" s="73">
        <v>13.5</v>
      </c>
      <c r="E13" s="73">
        <f t="shared" si="0"/>
        <v>72.5</v>
      </c>
      <c r="F13" s="73"/>
      <c r="G13" s="73"/>
      <c r="H13" s="73"/>
      <c r="I13" s="73"/>
      <c r="J13" s="73">
        <v>3</v>
      </c>
      <c r="K13" s="73">
        <v>-1</v>
      </c>
      <c r="L13" s="73"/>
      <c r="M13" s="73">
        <f t="shared" ref="M11:M23" si="2">SUM(J13:L13)</f>
        <v>2</v>
      </c>
      <c r="N13" s="73">
        <f t="shared" si="1"/>
        <v>74.5</v>
      </c>
    </row>
    <row r="14" s="57" customFormat="1" ht="26" customHeight="1" spans="1:14">
      <c r="A14" s="75" t="s">
        <v>23</v>
      </c>
      <c r="B14" s="73"/>
      <c r="C14" s="73">
        <v>14</v>
      </c>
      <c r="D14" s="73">
        <v>1.5</v>
      </c>
      <c r="E14" s="73">
        <f t="shared" si="0"/>
        <v>15.5</v>
      </c>
      <c r="F14" s="73"/>
      <c r="G14" s="73"/>
      <c r="H14" s="73"/>
      <c r="I14" s="73"/>
      <c r="J14" s="73">
        <v>1</v>
      </c>
      <c r="K14" s="73"/>
      <c r="L14" s="73"/>
      <c r="M14" s="73">
        <f t="shared" si="2"/>
        <v>1</v>
      </c>
      <c r="N14" s="73">
        <f t="shared" si="1"/>
        <v>16.5</v>
      </c>
    </row>
    <row r="15" s="57" customFormat="1" ht="26" customHeight="1" spans="1:14">
      <c r="A15" s="75" t="s">
        <v>24</v>
      </c>
      <c r="B15" s="73"/>
      <c r="C15" s="73">
        <v>13</v>
      </c>
      <c r="D15" s="73">
        <v>9</v>
      </c>
      <c r="E15" s="73">
        <f t="shared" si="0"/>
        <v>22</v>
      </c>
      <c r="F15" s="73"/>
      <c r="G15" s="73"/>
      <c r="H15" s="73"/>
      <c r="I15" s="73"/>
      <c r="J15" s="73"/>
      <c r="K15" s="73"/>
      <c r="L15" s="73"/>
      <c r="M15" s="73"/>
      <c r="N15" s="73">
        <f t="shared" si="1"/>
        <v>22</v>
      </c>
    </row>
    <row r="16" s="57" customFormat="1" ht="26" customHeight="1" spans="1:14">
      <c r="A16" s="75" t="s">
        <v>25</v>
      </c>
      <c r="B16" s="73"/>
      <c r="C16" s="73">
        <v>20</v>
      </c>
      <c r="D16" s="73">
        <v>3</v>
      </c>
      <c r="E16" s="73">
        <f t="shared" si="0"/>
        <v>23</v>
      </c>
      <c r="F16" s="73"/>
      <c r="G16" s="73">
        <v>55</v>
      </c>
      <c r="H16" s="73">
        <f>SUM(F16:G16)</f>
        <v>55</v>
      </c>
      <c r="I16" s="73"/>
      <c r="J16" s="73">
        <v>4</v>
      </c>
      <c r="K16" s="73">
        <v>-2</v>
      </c>
      <c r="L16" s="73"/>
      <c r="M16" s="73">
        <f t="shared" si="2"/>
        <v>2</v>
      </c>
      <c r="N16" s="73">
        <f t="shared" si="1"/>
        <v>80</v>
      </c>
    </row>
    <row r="17" s="57" customFormat="1" ht="26" customHeight="1" spans="1:14">
      <c r="A17" s="75" t="s">
        <v>26</v>
      </c>
      <c r="B17" s="73">
        <v>57</v>
      </c>
      <c r="C17" s="73">
        <v>14</v>
      </c>
      <c r="D17" s="73">
        <v>7.5</v>
      </c>
      <c r="E17" s="73">
        <f t="shared" si="0"/>
        <v>78.5</v>
      </c>
      <c r="F17" s="73"/>
      <c r="G17" s="73"/>
      <c r="H17" s="73"/>
      <c r="I17" s="73">
        <v>62</v>
      </c>
      <c r="J17" s="73">
        <v>8</v>
      </c>
      <c r="K17" s="73">
        <v>-3</v>
      </c>
      <c r="L17" s="73"/>
      <c r="M17" s="73">
        <f t="shared" si="2"/>
        <v>5</v>
      </c>
      <c r="N17" s="73">
        <f t="shared" si="1"/>
        <v>145.5</v>
      </c>
    </row>
    <row r="18" s="57" customFormat="1" ht="26" customHeight="1" spans="1:14">
      <c r="A18" s="75" t="s">
        <v>27</v>
      </c>
      <c r="B18" s="73">
        <v>72.2</v>
      </c>
      <c r="C18" s="73">
        <v>17</v>
      </c>
      <c r="D18" s="73">
        <v>9</v>
      </c>
      <c r="E18" s="73">
        <f t="shared" si="0"/>
        <v>98.2</v>
      </c>
      <c r="F18" s="73"/>
      <c r="G18" s="73"/>
      <c r="H18" s="73"/>
      <c r="I18" s="73"/>
      <c r="J18" s="73">
        <v>4</v>
      </c>
      <c r="K18" s="73">
        <v>-1</v>
      </c>
      <c r="L18" s="73"/>
      <c r="M18" s="73">
        <f t="shared" si="2"/>
        <v>3</v>
      </c>
      <c r="N18" s="73">
        <f t="shared" si="1"/>
        <v>101.2</v>
      </c>
    </row>
    <row r="19" s="58" customFormat="1" ht="26" customHeight="1" spans="1:14">
      <c r="A19" s="75" t="s">
        <v>28</v>
      </c>
      <c r="B19" s="73"/>
      <c r="C19" s="73">
        <v>17</v>
      </c>
      <c r="D19" s="73">
        <v>4.5</v>
      </c>
      <c r="E19" s="73">
        <f t="shared" si="0"/>
        <v>21.5</v>
      </c>
      <c r="F19" s="73"/>
      <c r="G19" s="73"/>
      <c r="H19" s="73"/>
      <c r="I19" s="73"/>
      <c r="J19" s="73">
        <v>1.5</v>
      </c>
      <c r="K19" s="73">
        <v>-1</v>
      </c>
      <c r="L19" s="73"/>
      <c r="M19" s="73">
        <f t="shared" si="2"/>
        <v>0.5</v>
      </c>
      <c r="N19" s="73">
        <f t="shared" si="1"/>
        <v>22</v>
      </c>
    </row>
    <row r="20" s="58" customFormat="1" ht="26" customHeight="1" spans="1:14">
      <c r="A20" s="75" t="s">
        <v>29</v>
      </c>
      <c r="B20" s="73">
        <v>30</v>
      </c>
      <c r="C20" s="73">
        <v>23</v>
      </c>
      <c r="D20" s="73">
        <v>7.5</v>
      </c>
      <c r="E20" s="73">
        <f t="shared" si="0"/>
        <v>60.5</v>
      </c>
      <c r="F20" s="73"/>
      <c r="G20" s="73"/>
      <c r="H20" s="73"/>
      <c r="I20" s="73"/>
      <c r="J20" s="73">
        <v>4.5</v>
      </c>
      <c r="K20" s="73">
        <v>-2</v>
      </c>
      <c r="L20" s="73"/>
      <c r="M20" s="73">
        <f t="shared" si="2"/>
        <v>2.5</v>
      </c>
      <c r="N20" s="73">
        <f t="shared" si="1"/>
        <v>63</v>
      </c>
    </row>
    <row r="21" s="58" customFormat="1" ht="26" customHeight="1" spans="1:14">
      <c r="A21" s="75" t="s">
        <v>30</v>
      </c>
      <c r="B21" s="73"/>
      <c r="C21" s="73">
        <v>8</v>
      </c>
      <c r="D21" s="73">
        <v>12</v>
      </c>
      <c r="E21" s="73">
        <f t="shared" si="0"/>
        <v>20</v>
      </c>
      <c r="F21" s="73"/>
      <c r="G21" s="73"/>
      <c r="H21" s="73"/>
      <c r="I21" s="73"/>
      <c r="J21" s="73">
        <v>12</v>
      </c>
      <c r="K21" s="73">
        <v>-4.5</v>
      </c>
      <c r="L21" s="73">
        <v>144</v>
      </c>
      <c r="M21" s="73">
        <f t="shared" si="2"/>
        <v>151.5</v>
      </c>
      <c r="N21" s="73">
        <f t="shared" si="1"/>
        <v>171.5</v>
      </c>
    </row>
    <row r="22" s="57" customFormat="1" ht="26" customHeight="1" spans="1:14">
      <c r="A22" s="75" t="s">
        <v>31</v>
      </c>
      <c r="B22" s="73">
        <v>36.8</v>
      </c>
      <c r="C22" s="73">
        <v>24</v>
      </c>
      <c r="D22" s="73">
        <v>12</v>
      </c>
      <c r="E22" s="73">
        <f t="shared" si="0"/>
        <v>72.8</v>
      </c>
      <c r="F22" s="73"/>
      <c r="G22" s="73"/>
      <c r="H22" s="73"/>
      <c r="I22" s="73"/>
      <c r="J22" s="73">
        <v>4</v>
      </c>
      <c r="K22" s="73">
        <v>-1.5</v>
      </c>
      <c r="L22" s="73"/>
      <c r="M22" s="73">
        <f t="shared" si="2"/>
        <v>2.5</v>
      </c>
      <c r="N22" s="73">
        <f t="shared" si="1"/>
        <v>75.3</v>
      </c>
    </row>
    <row r="23" s="58" customFormat="1" ht="26" customHeight="1" spans="1:14">
      <c r="A23" s="75" t="s">
        <v>32</v>
      </c>
      <c r="B23" s="73"/>
      <c r="C23" s="73">
        <v>1</v>
      </c>
      <c r="D23" s="73">
        <v>1.5</v>
      </c>
      <c r="E23" s="73">
        <f t="shared" si="0"/>
        <v>2.5</v>
      </c>
      <c r="F23" s="73"/>
      <c r="G23" s="73"/>
      <c r="H23" s="73"/>
      <c r="I23" s="73"/>
      <c r="J23" s="73"/>
      <c r="K23" s="73"/>
      <c r="L23" s="73"/>
      <c r="M23" s="73"/>
      <c r="N23" s="73">
        <f t="shared" si="1"/>
        <v>2.5</v>
      </c>
    </row>
  </sheetData>
  <mergeCells count="16">
    <mergeCell ref="A2:N2"/>
    <mergeCell ref="A3:N3"/>
    <mergeCell ref="B4:E4"/>
    <mergeCell ref="F4:H4"/>
    <mergeCell ref="J4:M4"/>
    <mergeCell ref="J5:K5"/>
    <mergeCell ref="F6:G6"/>
    <mergeCell ref="A4:A6"/>
    <mergeCell ref="B5:B6"/>
    <mergeCell ref="C5:C6"/>
    <mergeCell ref="D5:D6"/>
    <mergeCell ref="E5:E6"/>
    <mergeCell ref="H5:H6"/>
    <mergeCell ref="I5:I6"/>
    <mergeCell ref="M5:M6"/>
    <mergeCell ref="N4:N6"/>
  </mergeCells>
  <printOptions horizontalCentered="1"/>
  <pageMargins left="0.751388888888889" right="0.751388888888889" top="1" bottom="1" header="0.5" footer="0.5"/>
  <pageSetup paperSize="9" scale="7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6"/>
  <sheetViews>
    <sheetView zoomScale="70" zoomScaleNormal="70" workbookViewId="0">
      <selection activeCell="B4" sqref="B4:B5"/>
    </sheetView>
  </sheetViews>
  <sheetFormatPr defaultColWidth="8.89166666666667" defaultRowHeight="13.5"/>
  <cols>
    <col min="1" max="1" width="8.89166666666667" style="18"/>
    <col min="2" max="2" width="33.375" style="18" customWidth="1"/>
    <col min="3" max="3" width="29.0916666666667" style="22" customWidth="1"/>
    <col min="4" max="4" width="11.3666666666667" style="18"/>
    <col min="5" max="6" width="9.44166666666667" style="18"/>
    <col min="7" max="7" width="10" style="18"/>
    <col min="8" max="8" width="9.44166666666667" style="18"/>
    <col min="9" max="9" width="10" style="18"/>
    <col min="10" max="10" width="9.44166666666667" style="18"/>
    <col min="11" max="17" width="10" style="18"/>
    <col min="18" max="18" width="8.89166666666667" style="18"/>
    <col min="19" max="19" width="22" style="18" customWidth="1"/>
    <col min="20" max="16384" width="8.89166666666667" style="18"/>
  </cols>
  <sheetData>
    <row r="1" ht="22.5" spans="1:1">
      <c r="A1" s="23" t="s">
        <v>33</v>
      </c>
    </row>
    <row r="2" s="18" customFormat="1" ht="40" customHeight="1" spans="1:19">
      <c r="A2" s="24" t="s">
        <v>34</v>
      </c>
      <c r="B2" s="24"/>
      <c r="C2" s="24"/>
      <c r="D2" s="24"/>
      <c r="E2" s="24"/>
      <c r="F2" s="24"/>
      <c r="G2" s="24"/>
      <c r="H2" s="24"/>
      <c r="I2" s="24"/>
      <c r="J2" s="24"/>
      <c r="K2" s="24"/>
      <c r="L2" s="24"/>
      <c r="M2" s="24"/>
      <c r="N2" s="24"/>
      <c r="O2" s="24"/>
      <c r="P2" s="24"/>
      <c r="Q2" s="24"/>
      <c r="R2" s="24"/>
      <c r="S2" s="24"/>
    </row>
    <row r="3" s="18" customFormat="1" ht="25" customHeight="1" spans="1:19">
      <c r="A3" s="25" t="s">
        <v>2</v>
      </c>
      <c r="B3" s="25"/>
      <c r="C3" s="26"/>
      <c r="D3" s="25"/>
      <c r="E3" s="25"/>
      <c r="F3" s="25"/>
      <c r="G3" s="25"/>
      <c r="H3" s="25"/>
      <c r="I3" s="25"/>
      <c r="J3" s="25"/>
      <c r="K3" s="25"/>
      <c r="L3" s="25"/>
      <c r="M3" s="25"/>
      <c r="N3" s="25"/>
      <c r="O3" s="25"/>
      <c r="P3" s="25"/>
      <c r="Q3" s="25"/>
      <c r="R3" s="25"/>
      <c r="S3" s="25"/>
    </row>
    <row r="4" s="19" customFormat="1" ht="21" customHeight="1" spans="1:19">
      <c r="A4" s="27" t="s">
        <v>35</v>
      </c>
      <c r="B4" s="28" t="s">
        <v>36</v>
      </c>
      <c r="C4" s="28" t="s">
        <v>37</v>
      </c>
      <c r="D4" s="27" t="s">
        <v>38</v>
      </c>
      <c r="E4" s="29" t="s">
        <v>39</v>
      </c>
      <c r="F4" s="30"/>
      <c r="G4" s="30"/>
      <c r="H4" s="30"/>
      <c r="I4" s="30"/>
      <c r="J4" s="30"/>
      <c r="K4" s="30"/>
      <c r="L4" s="30"/>
      <c r="M4" s="30"/>
      <c r="N4" s="30"/>
      <c r="O4" s="30"/>
      <c r="P4" s="30"/>
      <c r="Q4" s="30"/>
      <c r="R4" s="45"/>
      <c r="S4" s="46" t="s">
        <v>40</v>
      </c>
    </row>
    <row r="5" s="20" customFormat="1" ht="25" customHeight="1" spans="1:19">
      <c r="A5" s="27"/>
      <c r="B5" s="28"/>
      <c r="C5" s="28"/>
      <c r="D5" s="28"/>
      <c r="E5" s="31" t="s">
        <v>41</v>
      </c>
      <c r="F5" s="31" t="s">
        <v>42</v>
      </c>
      <c r="G5" s="31" t="s">
        <v>43</v>
      </c>
      <c r="H5" s="31" t="s">
        <v>44</v>
      </c>
      <c r="I5" s="31" t="s">
        <v>45</v>
      </c>
      <c r="J5" s="31" t="s">
        <v>46</v>
      </c>
      <c r="K5" s="31" t="s">
        <v>47</v>
      </c>
      <c r="L5" s="31" t="s">
        <v>48</v>
      </c>
      <c r="M5" s="31" t="s">
        <v>49</v>
      </c>
      <c r="N5" s="31" t="s">
        <v>50</v>
      </c>
      <c r="O5" s="31" t="s">
        <v>51</v>
      </c>
      <c r="P5" s="31" t="s">
        <v>52</v>
      </c>
      <c r="Q5" s="31" t="s">
        <v>32</v>
      </c>
      <c r="R5" s="31" t="s">
        <v>53</v>
      </c>
      <c r="S5" s="47"/>
    </row>
    <row r="6" s="21" customFormat="1" ht="34" customHeight="1" spans="1:19">
      <c r="A6" s="32" t="s">
        <v>8</v>
      </c>
      <c r="B6" s="32"/>
      <c r="C6" s="32"/>
      <c r="D6" s="33">
        <f t="shared" ref="D6:Q6" si="0">SUM(D7:D16)</f>
        <v>3610.26</v>
      </c>
      <c r="E6" s="33">
        <f t="shared" si="0"/>
        <v>92.2</v>
      </c>
      <c r="F6" s="33">
        <f t="shared" si="0"/>
        <v>37.35</v>
      </c>
      <c r="G6" s="33">
        <f t="shared" si="0"/>
        <v>571.7</v>
      </c>
      <c r="H6" s="33">
        <f t="shared" si="0"/>
        <v>53.16</v>
      </c>
      <c r="I6" s="33">
        <f t="shared" si="0"/>
        <v>125.82</v>
      </c>
      <c r="J6" s="33">
        <f t="shared" si="0"/>
        <v>83.65</v>
      </c>
      <c r="K6" s="33">
        <f t="shared" si="0"/>
        <v>114.83</v>
      </c>
      <c r="L6" s="33">
        <f t="shared" si="0"/>
        <v>595.6</v>
      </c>
      <c r="M6" s="33">
        <f t="shared" si="0"/>
        <v>390.03</v>
      </c>
      <c r="N6" s="33">
        <f t="shared" si="0"/>
        <v>678.22</v>
      </c>
      <c r="O6" s="33">
        <f t="shared" si="0"/>
        <v>228.96</v>
      </c>
      <c r="P6" s="33">
        <f t="shared" si="0"/>
        <v>249.17</v>
      </c>
      <c r="Q6" s="33">
        <f t="shared" si="0"/>
        <v>202.57</v>
      </c>
      <c r="R6" s="33"/>
      <c r="S6" s="48"/>
    </row>
    <row r="7" s="21" customFormat="1" ht="48" customHeight="1" spans="1:19">
      <c r="A7" s="34" t="s">
        <v>4</v>
      </c>
      <c r="B7" s="35" t="s">
        <v>54</v>
      </c>
      <c r="C7" s="36" t="s">
        <v>55</v>
      </c>
      <c r="D7" s="37">
        <f t="shared" ref="D7:D16" si="1">SUM(E7:R7)</f>
        <v>501.7</v>
      </c>
      <c r="E7" s="38">
        <v>29</v>
      </c>
      <c r="F7" s="38">
        <v>29</v>
      </c>
      <c r="G7" s="38">
        <v>37.7</v>
      </c>
      <c r="H7" s="38">
        <v>11.6</v>
      </c>
      <c r="I7" s="38">
        <v>26.1</v>
      </c>
      <c r="J7" s="38">
        <v>43.5</v>
      </c>
      <c r="K7" s="38">
        <v>63.8</v>
      </c>
      <c r="L7" s="38">
        <v>31.9</v>
      </c>
      <c r="M7" s="38">
        <v>46.4</v>
      </c>
      <c r="N7" s="38">
        <v>60.9</v>
      </c>
      <c r="O7" s="38">
        <v>69.6</v>
      </c>
      <c r="P7" s="38">
        <v>52.2</v>
      </c>
      <c r="Q7" s="40"/>
      <c r="R7" s="49"/>
      <c r="S7" s="50"/>
    </row>
    <row r="8" s="21" customFormat="1" ht="48" customHeight="1" spans="1:19">
      <c r="A8" s="39"/>
      <c r="B8" s="35" t="s">
        <v>56</v>
      </c>
      <c r="C8" s="36" t="s">
        <v>57</v>
      </c>
      <c r="D8" s="37">
        <f t="shared" si="1"/>
        <v>187</v>
      </c>
      <c r="E8" s="40"/>
      <c r="F8" s="40"/>
      <c r="G8" s="40"/>
      <c r="H8" s="40"/>
      <c r="I8" s="40"/>
      <c r="J8" s="40"/>
      <c r="K8" s="40"/>
      <c r="L8" s="40"/>
      <c r="M8" s="40"/>
      <c r="N8" s="40"/>
      <c r="O8" s="40"/>
      <c r="P8" s="40"/>
      <c r="Q8" s="40"/>
      <c r="R8" s="40">
        <v>187</v>
      </c>
      <c r="S8" s="51" t="s">
        <v>58</v>
      </c>
    </row>
    <row r="9" s="21" customFormat="1" ht="48" customHeight="1" spans="1:19">
      <c r="A9" s="39"/>
      <c r="B9" s="35" t="s">
        <v>59</v>
      </c>
      <c r="C9" s="36" t="s">
        <v>60</v>
      </c>
      <c r="D9" s="37">
        <f t="shared" si="1"/>
        <v>689.77</v>
      </c>
      <c r="E9" s="40">
        <v>60.78</v>
      </c>
      <c r="F9" s="40">
        <v>8.35</v>
      </c>
      <c r="G9" s="40">
        <v>134</v>
      </c>
      <c r="H9" s="40">
        <v>41.2</v>
      </c>
      <c r="I9" s="40">
        <v>99.72</v>
      </c>
      <c r="J9" s="40">
        <v>23.39</v>
      </c>
      <c r="K9" s="40">
        <v>24.6</v>
      </c>
      <c r="L9" s="40">
        <v>36.84</v>
      </c>
      <c r="M9" s="40">
        <v>24.21</v>
      </c>
      <c r="N9" s="40">
        <v>33.84</v>
      </c>
      <c r="O9" s="40">
        <v>121.27</v>
      </c>
      <c r="P9" s="40">
        <v>81.57</v>
      </c>
      <c r="Q9" s="40"/>
      <c r="R9" s="38"/>
      <c r="S9" s="50"/>
    </row>
    <row r="10" s="21" customFormat="1" ht="48" customHeight="1" spans="1:19">
      <c r="A10" s="39"/>
      <c r="B10" s="35" t="s">
        <v>59</v>
      </c>
      <c r="C10" s="36" t="s">
        <v>61</v>
      </c>
      <c r="D10" s="37">
        <f t="shared" si="1"/>
        <v>5.6</v>
      </c>
      <c r="E10" s="40">
        <v>2.42</v>
      </c>
      <c r="F10" s="40"/>
      <c r="G10" s="40"/>
      <c r="H10" s="40">
        <v>0.36</v>
      </c>
      <c r="I10" s="40"/>
      <c r="J10" s="40">
        <v>0.4</v>
      </c>
      <c r="K10" s="40"/>
      <c r="L10" s="40"/>
      <c r="M10" s="40"/>
      <c r="N10" s="40"/>
      <c r="O10" s="40">
        <v>0.37</v>
      </c>
      <c r="P10" s="40">
        <v>2.05</v>
      </c>
      <c r="Q10" s="40"/>
      <c r="R10" s="49"/>
      <c r="S10" s="38"/>
    </row>
    <row r="11" s="21" customFormat="1" ht="48" customHeight="1" spans="1:19">
      <c r="A11" s="39"/>
      <c r="B11" s="35" t="s">
        <v>62</v>
      </c>
      <c r="C11" s="36" t="s">
        <v>63</v>
      </c>
      <c r="D11" s="37">
        <f t="shared" si="1"/>
        <v>145.5</v>
      </c>
      <c r="E11" s="40"/>
      <c r="F11" s="40"/>
      <c r="G11" s="40"/>
      <c r="H11" s="40"/>
      <c r="I11" s="40"/>
      <c r="J11" s="40">
        <v>16.36</v>
      </c>
      <c r="K11" s="40">
        <v>26.43</v>
      </c>
      <c r="L11" s="40">
        <v>26.86</v>
      </c>
      <c r="M11" s="40">
        <v>18.77</v>
      </c>
      <c r="N11" s="40">
        <v>3.44</v>
      </c>
      <c r="O11" s="40">
        <v>37.72</v>
      </c>
      <c r="P11" s="40">
        <v>13.35</v>
      </c>
      <c r="Q11" s="40">
        <v>2.57</v>
      </c>
      <c r="R11" s="49"/>
      <c r="S11" s="52"/>
    </row>
    <row r="12" s="21" customFormat="1" ht="48" customHeight="1" spans="1:19">
      <c r="A12" s="39"/>
      <c r="B12" s="35" t="s">
        <v>62</v>
      </c>
      <c r="C12" s="36" t="s">
        <v>64</v>
      </c>
      <c r="D12" s="37">
        <f t="shared" si="1"/>
        <v>0.69</v>
      </c>
      <c r="E12" s="40"/>
      <c r="F12" s="40"/>
      <c r="G12" s="40"/>
      <c r="H12" s="40"/>
      <c r="I12" s="40"/>
      <c r="J12" s="40"/>
      <c r="K12" s="40"/>
      <c r="L12" s="40"/>
      <c r="M12" s="40">
        <v>0.65</v>
      </c>
      <c r="N12" s="40">
        <v>0.04</v>
      </c>
      <c r="O12" s="40"/>
      <c r="P12" s="40"/>
      <c r="Q12" s="40"/>
      <c r="R12" s="49"/>
      <c r="S12" s="38"/>
    </row>
    <row r="13" s="21" customFormat="1" ht="48" customHeight="1" spans="1:19">
      <c r="A13" s="39"/>
      <c r="B13" s="35" t="s">
        <v>65</v>
      </c>
      <c r="C13" s="36" t="s">
        <v>66</v>
      </c>
      <c r="D13" s="37">
        <f t="shared" si="1"/>
        <v>900</v>
      </c>
      <c r="E13" s="40"/>
      <c r="F13" s="40"/>
      <c r="G13" s="40">
        <v>400</v>
      </c>
      <c r="H13" s="40"/>
      <c r="I13" s="40"/>
      <c r="J13" s="40"/>
      <c r="K13" s="40"/>
      <c r="L13" s="40">
        <v>200</v>
      </c>
      <c r="M13" s="40"/>
      <c r="N13" s="40"/>
      <c r="O13" s="40"/>
      <c r="P13" s="40">
        <v>100</v>
      </c>
      <c r="Q13" s="40">
        <v>200</v>
      </c>
      <c r="R13" s="49"/>
      <c r="S13" s="38"/>
    </row>
    <row r="14" s="21" customFormat="1" ht="48" customHeight="1" spans="1:19">
      <c r="A14" s="39"/>
      <c r="B14" s="35" t="s">
        <v>67</v>
      </c>
      <c r="C14" s="36" t="s">
        <v>68</v>
      </c>
      <c r="D14" s="37">
        <f t="shared" si="1"/>
        <v>900</v>
      </c>
      <c r="E14" s="40"/>
      <c r="F14" s="40"/>
      <c r="G14" s="40"/>
      <c r="H14" s="40"/>
      <c r="I14" s="40"/>
      <c r="J14" s="40"/>
      <c r="K14" s="40"/>
      <c r="L14" s="40">
        <v>300</v>
      </c>
      <c r="M14" s="40">
        <v>300</v>
      </c>
      <c r="N14" s="40">
        <v>300</v>
      </c>
      <c r="O14" s="40"/>
      <c r="P14" s="40"/>
      <c r="Q14" s="42"/>
      <c r="R14" s="42"/>
      <c r="S14" s="50"/>
    </row>
    <row r="15" s="21" customFormat="1" ht="45" customHeight="1" spans="1:19">
      <c r="A15" s="41" t="s">
        <v>69</v>
      </c>
      <c r="B15" s="35" t="s">
        <v>70</v>
      </c>
      <c r="C15" s="35" t="s">
        <v>71</v>
      </c>
      <c r="D15" s="37">
        <f t="shared" si="1"/>
        <v>240</v>
      </c>
      <c r="E15" s="42"/>
      <c r="F15" s="42"/>
      <c r="G15" s="42"/>
      <c r="H15" s="42"/>
      <c r="I15" s="42"/>
      <c r="J15" s="42"/>
      <c r="K15" s="42"/>
      <c r="L15" s="42"/>
      <c r="M15" s="42"/>
      <c r="N15" s="43">
        <v>240</v>
      </c>
      <c r="O15" s="42"/>
      <c r="P15" s="42"/>
      <c r="Q15" s="37"/>
      <c r="R15" s="37"/>
      <c r="S15" s="51"/>
    </row>
    <row r="16" s="21" customFormat="1" ht="45" customHeight="1" spans="1:19">
      <c r="A16" s="41"/>
      <c r="B16" s="35" t="s">
        <v>72</v>
      </c>
      <c r="C16" s="40" t="s">
        <v>71</v>
      </c>
      <c r="D16" s="37">
        <f t="shared" si="1"/>
        <v>40</v>
      </c>
      <c r="E16" s="37"/>
      <c r="F16" s="37"/>
      <c r="G16" s="37"/>
      <c r="H16" s="37"/>
      <c r="I16" s="37"/>
      <c r="J16" s="37"/>
      <c r="K16" s="37"/>
      <c r="L16" s="37"/>
      <c r="M16" s="37"/>
      <c r="N16" s="44">
        <v>40</v>
      </c>
      <c r="O16" s="37"/>
      <c r="P16" s="37"/>
      <c r="Q16" s="37"/>
      <c r="R16" s="37"/>
      <c r="S16" s="53"/>
    </row>
  </sheetData>
  <mergeCells count="11">
    <mergeCell ref="A2:S2"/>
    <mergeCell ref="A3:S3"/>
    <mergeCell ref="E4:R4"/>
    <mergeCell ref="A6:C6"/>
    <mergeCell ref="A4:A5"/>
    <mergeCell ref="A7:A14"/>
    <mergeCell ref="A15:A16"/>
    <mergeCell ref="B4:B5"/>
    <mergeCell ref="C4:C5"/>
    <mergeCell ref="D4:D5"/>
    <mergeCell ref="S4:S5"/>
  </mergeCells>
  <pageMargins left="0.751388888888889" right="0.751388888888889" top="1" bottom="1" header="0.5" footer="0.5"/>
  <pageSetup paperSize="9" scale="54"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9"/>
  <sheetViews>
    <sheetView zoomScale="70" zoomScaleNormal="70" workbookViewId="0">
      <selection activeCell="D8" sqref="D8:E8"/>
    </sheetView>
  </sheetViews>
  <sheetFormatPr defaultColWidth="8.725" defaultRowHeight="13.5" outlineLevelCol="7"/>
  <cols>
    <col min="1" max="3" width="11.8916666666667" customWidth="1"/>
    <col min="4" max="4" width="27.7833333333333" customWidth="1"/>
    <col min="5" max="5" width="24.925" customWidth="1"/>
    <col min="6" max="6" width="15.7833333333333" customWidth="1"/>
    <col min="7" max="8" width="28.7833333333333" customWidth="1"/>
  </cols>
  <sheetData>
    <row r="1" ht="24" customHeight="1" spans="1:1">
      <c r="A1" s="16" t="s">
        <v>73</v>
      </c>
    </row>
    <row r="2" ht="22.5" spans="1:8">
      <c r="A2" s="2" t="s">
        <v>74</v>
      </c>
      <c r="B2" s="2"/>
      <c r="C2" s="2"/>
      <c r="D2" s="2"/>
      <c r="E2" s="2"/>
      <c r="F2" s="2"/>
      <c r="G2" s="2"/>
      <c r="H2" s="2"/>
    </row>
    <row r="3" ht="24" customHeight="1" spans="1:8">
      <c r="A3" s="3" t="s">
        <v>75</v>
      </c>
      <c r="B3" s="3"/>
      <c r="C3" s="3"/>
      <c r="D3" s="3"/>
      <c r="E3" s="3"/>
      <c r="F3" s="3"/>
      <c r="G3" s="3"/>
      <c r="H3" s="3"/>
    </row>
    <row r="4" ht="24" customHeight="1" spans="1:8">
      <c r="A4" s="7" t="s">
        <v>76</v>
      </c>
      <c r="B4" s="7"/>
      <c r="C4" s="7"/>
      <c r="D4" s="7" t="s">
        <v>77</v>
      </c>
      <c r="E4" s="7"/>
      <c r="F4" s="7"/>
      <c r="G4" s="7"/>
      <c r="H4" s="7"/>
    </row>
    <row r="5" ht="24" customHeight="1" spans="1:8">
      <c r="A5" s="8" t="s">
        <v>78</v>
      </c>
      <c r="B5" s="8" t="s">
        <v>79</v>
      </c>
      <c r="C5" s="8" t="s">
        <v>80</v>
      </c>
      <c r="D5" s="7" t="s">
        <v>81</v>
      </c>
      <c r="E5" s="7"/>
      <c r="F5" s="7" t="s">
        <v>82</v>
      </c>
      <c r="G5" s="7"/>
      <c r="H5" s="7" t="s">
        <v>83</v>
      </c>
    </row>
    <row r="6" ht="24" customHeight="1" spans="1:8">
      <c r="A6" s="9" t="s">
        <v>78</v>
      </c>
      <c r="B6" s="10" t="s">
        <v>84</v>
      </c>
      <c r="C6" s="10" t="s">
        <v>85</v>
      </c>
      <c r="D6" s="10" t="s">
        <v>86</v>
      </c>
      <c r="E6" s="8" t="s">
        <v>87</v>
      </c>
      <c r="F6" s="7" t="s">
        <v>88</v>
      </c>
      <c r="G6" s="7" t="s">
        <v>87</v>
      </c>
      <c r="H6" s="7" t="s">
        <v>89</v>
      </c>
    </row>
    <row r="7" ht="24" customHeight="1" spans="1:8">
      <c r="A7" s="9" t="s">
        <v>78</v>
      </c>
      <c r="B7" s="10" t="s">
        <v>84</v>
      </c>
      <c r="C7" s="10" t="s">
        <v>85</v>
      </c>
      <c r="D7" s="10" t="s">
        <v>90</v>
      </c>
      <c r="E7" s="8"/>
      <c r="F7" s="7" t="s">
        <v>91</v>
      </c>
      <c r="G7" s="7"/>
      <c r="H7" s="7" t="s">
        <v>92</v>
      </c>
    </row>
    <row r="8" ht="24" customHeight="1" spans="1:8">
      <c r="A8" s="9" t="s">
        <v>78</v>
      </c>
      <c r="B8" s="10" t="s">
        <v>84</v>
      </c>
      <c r="C8" s="10" t="s">
        <v>85</v>
      </c>
      <c r="D8" s="10" t="s">
        <v>93</v>
      </c>
      <c r="E8" s="8"/>
      <c r="F8" s="7" t="s">
        <v>94</v>
      </c>
      <c r="G8" s="7"/>
      <c r="H8" s="7" t="s">
        <v>95</v>
      </c>
    </row>
    <row r="9" ht="24" customHeight="1" spans="1:8">
      <c r="A9" s="9" t="s">
        <v>78</v>
      </c>
      <c r="B9" s="10" t="s">
        <v>84</v>
      </c>
      <c r="C9" s="10" t="s">
        <v>85</v>
      </c>
      <c r="D9" s="10" t="s">
        <v>96</v>
      </c>
      <c r="E9" s="8"/>
      <c r="F9" s="7" t="s">
        <v>97</v>
      </c>
      <c r="G9" s="7"/>
      <c r="H9" s="7" t="s">
        <v>98</v>
      </c>
    </row>
    <row r="10" ht="24" customHeight="1" spans="1:8">
      <c r="A10" s="9" t="s">
        <v>78</v>
      </c>
      <c r="B10" s="10" t="s">
        <v>84</v>
      </c>
      <c r="C10" s="10" t="s">
        <v>85</v>
      </c>
      <c r="D10" s="10" t="s">
        <v>99</v>
      </c>
      <c r="E10" s="8"/>
      <c r="F10" s="7" t="s">
        <v>100</v>
      </c>
      <c r="G10" s="7"/>
      <c r="H10" s="7" t="s">
        <v>101</v>
      </c>
    </row>
    <row r="11" ht="24" customHeight="1" spans="1:8">
      <c r="A11" s="9" t="s">
        <v>78</v>
      </c>
      <c r="B11" s="10" t="s">
        <v>84</v>
      </c>
      <c r="C11" s="10" t="s">
        <v>85</v>
      </c>
      <c r="D11" s="10" t="s">
        <v>102</v>
      </c>
      <c r="E11" s="8"/>
      <c r="F11" s="7" t="s">
        <v>103</v>
      </c>
      <c r="G11" s="7"/>
      <c r="H11" s="7" t="s">
        <v>104</v>
      </c>
    </row>
    <row r="12" ht="24" customHeight="1" spans="1:8">
      <c r="A12" s="9" t="s">
        <v>78</v>
      </c>
      <c r="B12" s="10" t="s">
        <v>84</v>
      </c>
      <c r="C12" s="10" t="s">
        <v>85</v>
      </c>
      <c r="D12" s="10" t="s">
        <v>105</v>
      </c>
      <c r="E12" s="8"/>
      <c r="F12" s="7" t="s">
        <v>106</v>
      </c>
      <c r="G12" s="7"/>
      <c r="H12" s="7" t="s">
        <v>107</v>
      </c>
    </row>
    <row r="13" ht="24" customHeight="1" spans="1:8">
      <c r="A13" s="9" t="s">
        <v>78</v>
      </c>
      <c r="B13" s="10" t="s">
        <v>84</v>
      </c>
      <c r="C13" s="10" t="s">
        <v>108</v>
      </c>
      <c r="D13" s="10" t="s">
        <v>109</v>
      </c>
      <c r="E13" s="8"/>
      <c r="F13" s="7" t="s">
        <v>110</v>
      </c>
      <c r="G13" s="7"/>
      <c r="H13" s="11">
        <v>1</v>
      </c>
    </row>
    <row r="14" ht="24" customHeight="1" spans="1:8">
      <c r="A14" s="9" t="s">
        <v>78</v>
      </c>
      <c r="B14" s="10" t="s">
        <v>84</v>
      </c>
      <c r="C14" s="10" t="s">
        <v>111</v>
      </c>
      <c r="D14" s="10" t="s">
        <v>112</v>
      </c>
      <c r="E14" s="8"/>
      <c r="F14" s="7" t="s">
        <v>110</v>
      </c>
      <c r="G14" s="7"/>
      <c r="H14" s="11">
        <v>1</v>
      </c>
    </row>
    <row r="15" ht="24" customHeight="1" spans="1:8">
      <c r="A15" s="9" t="s">
        <v>78</v>
      </c>
      <c r="B15" s="10" t="s">
        <v>113</v>
      </c>
      <c r="C15" s="10" t="s">
        <v>114</v>
      </c>
      <c r="D15" s="10" t="s">
        <v>115</v>
      </c>
      <c r="E15" s="8"/>
      <c r="F15" s="7" t="s">
        <v>116</v>
      </c>
      <c r="G15" s="7"/>
      <c r="H15" s="11">
        <v>1</v>
      </c>
    </row>
    <row r="16" ht="24" customHeight="1" spans="1:8">
      <c r="A16" s="9" t="s">
        <v>78</v>
      </c>
      <c r="B16" s="10" t="s">
        <v>117</v>
      </c>
      <c r="C16" s="10" t="s">
        <v>118</v>
      </c>
      <c r="D16" s="10" t="s">
        <v>119</v>
      </c>
      <c r="E16" s="8"/>
      <c r="F16" s="7" t="s">
        <v>100</v>
      </c>
      <c r="G16" s="7"/>
      <c r="H16" s="7" t="s">
        <v>120</v>
      </c>
    </row>
    <row r="17" ht="24" customHeight="1" spans="1:8">
      <c r="A17" s="9" t="s">
        <v>78</v>
      </c>
      <c r="B17" s="10" t="s">
        <v>121</v>
      </c>
      <c r="C17" s="10" t="s">
        <v>122</v>
      </c>
      <c r="D17" s="10" t="s">
        <v>123</v>
      </c>
      <c r="E17" s="8"/>
      <c r="F17" s="7" t="s">
        <v>124</v>
      </c>
      <c r="G17" s="7"/>
      <c r="H17" s="11">
        <v>1</v>
      </c>
    </row>
    <row r="18" ht="24" customHeight="1" spans="1:8">
      <c r="A18" s="7" t="s">
        <v>76</v>
      </c>
      <c r="B18" s="7"/>
      <c r="C18" s="7"/>
      <c r="D18" s="7" t="s">
        <v>125</v>
      </c>
      <c r="E18" s="7"/>
      <c r="F18" s="7"/>
      <c r="G18" s="7"/>
      <c r="H18" s="7"/>
    </row>
    <row r="19" ht="24" customHeight="1" spans="1:8">
      <c r="A19" s="8" t="s">
        <v>78</v>
      </c>
      <c r="B19" s="8" t="s">
        <v>79</v>
      </c>
      <c r="C19" s="8" t="s">
        <v>80</v>
      </c>
      <c r="D19" s="7" t="s">
        <v>81</v>
      </c>
      <c r="E19" s="7"/>
      <c r="F19" s="7" t="s">
        <v>82</v>
      </c>
      <c r="G19" s="7"/>
      <c r="H19" s="7" t="s">
        <v>83</v>
      </c>
    </row>
    <row r="20" ht="24" customHeight="1" spans="1:8">
      <c r="A20" s="9" t="s">
        <v>78</v>
      </c>
      <c r="B20" s="10" t="s">
        <v>84</v>
      </c>
      <c r="C20" s="10" t="s">
        <v>85</v>
      </c>
      <c r="D20" s="10" t="s">
        <v>126</v>
      </c>
      <c r="E20" s="8" t="s">
        <v>87</v>
      </c>
      <c r="F20" s="7" t="s">
        <v>127</v>
      </c>
      <c r="G20" s="7" t="s">
        <v>87</v>
      </c>
      <c r="H20" s="7" t="s">
        <v>128</v>
      </c>
    </row>
    <row r="21" ht="24" customHeight="1" spans="1:8">
      <c r="A21" s="9" t="s">
        <v>78</v>
      </c>
      <c r="B21" s="10" t="s">
        <v>84</v>
      </c>
      <c r="C21" s="10" t="s">
        <v>85</v>
      </c>
      <c r="D21" s="10" t="s">
        <v>129</v>
      </c>
      <c r="E21" s="8"/>
      <c r="F21" s="7" t="s">
        <v>127</v>
      </c>
      <c r="G21" s="7"/>
      <c r="H21" s="7" t="s">
        <v>128</v>
      </c>
    </row>
    <row r="22" ht="24" customHeight="1" spans="1:8">
      <c r="A22" s="9" t="s">
        <v>78</v>
      </c>
      <c r="B22" s="10" t="s">
        <v>84</v>
      </c>
      <c r="C22" s="10" t="s">
        <v>85</v>
      </c>
      <c r="D22" s="10" t="s">
        <v>99</v>
      </c>
      <c r="E22" s="8"/>
      <c r="F22" s="7" t="s">
        <v>130</v>
      </c>
      <c r="G22" s="7"/>
      <c r="H22" s="7" t="s">
        <v>101</v>
      </c>
    </row>
    <row r="23" ht="24" customHeight="1" spans="1:8">
      <c r="A23" s="9" t="s">
        <v>78</v>
      </c>
      <c r="B23" s="10" t="s">
        <v>84</v>
      </c>
      <c r="C23" s="10" t="s">
        <v>85</v>
      </c>
      <c r="D23" s="10" t="s">
        <v>131</v>
      </c>
      <c r="E23" s="8"/>
      <c r="F23" s="7" t="s">
        <v>132</v>
      </c>
      <c r="G23" s="7"/>
      <c r="H23" s="7" t="s">
        <v>133</v>
      </c>
    </row>
    <row r="24" ht="24" customHeight="1" spans="1:8">
      <c r="A24" s="9" t="s">
        <v>78</v>
      </c>
      <c r="B24" s="10" t="s">
        <v>84</v>
      </c>
      <c r="C24" s="10" t="s">
        <v>108</v>
      </c>
      <c r="D24" s="10" t="s">
        <v>134</v>
      </c>
      <c r="E24" s="8"/>
      <c r="F24" s="7" t="s">
        <v>135</v>
      </c>
      <c r="G24" s="7"/>
      <c r="H24" s="11">
        <v>1</v>
      </c>
    </row>
    <row r="25" ht="24" customHeight="1" spans="1:8">
      <c r="A25" s="9" t="s">
        <v>78</v>
      </c>
      <c r="B25" s="10" t="s">
        <v>84</v>
      </c>
      <c r="C25" s="10" t="s">
        <v>108</v>
      </c>
      <c r="D25" s="10" t="s">
        <v>136</v>
      </c>
      <c r="E25" s="8"/>
      <c r="F25" s="7" t="s">
        <v>135</v>
      </c>
      <c r="G25" s="7"/>
      <c r="H25" s="11">
        <v>1</v>
      </c>
    </row>
    <row r="26" ht="24" customHeight="1" spans="1:8">
      <c r="A26" s="9" t="s">
        <v>78</v>
      </c>
      <c r="B26" s="10" t="s">
        <v>84</v>
      </c>
      <c r="C26" s="10" t="s">
        <v>111</v>
      </c>
      <c r="D26" s="10" t="s">
        <v>137</v>
      </c>
      <c r="E26" s="8"/>
      <c r="F26" s="7" t="s">
        <v>138</v>
      </c>
      <c r="G26" s="7"/>
      <c r="H26" s="11">
        <v>1</v>
      </c>
    </row>
    <row r="27" ht="24" customHeight="1" spans="1:8">
      <c r="A27" s="9" t="s">
        <v>78</v>
      </c>
      <c r="B27" s="10" t="s">
        <v>113</v>
      </c>
      <c r="C27" s="10" t="s">
        <v>114</v>
      </c>
      <c r="D27" s="10" t="s">
        <v>139</v>
      </c>
      <c r="E27" s="8"/>
      <c r="F27" s="7" t="s">
        <v>140</v>
      </c>
      <c r="G27" s="7"/>
      <c r="H27" s="7" t="s">
        <v>140</v>
      </c>
    </row>
    <row r="28" ht="24" customHeight="1" spans="1:8">
      <c r="A28" s="9" t="s">
        <v>78</v>
      </c>
      <c r="B28" s="10" t="s">
        <v>117</v>
      </c>
      <c r="C28" s="10" t="s">
        <v>118</v>
      </c>
      <c r="D28" s="10" t="s">
        <v>141</v>
      </c>
      <c r="E28" s="8"/>
      <c r="F28" s="7" t="s">
        <v>138</v>
      </c>
      <c r="G28" s="7"/>
      <c r="H28" s="11">
        <v>1</v>
      </c>
    </row>
    <row r="29" ht="24" customHeight="1" spans="1:8">
      <c r="A29" s="9" t="s">
        <v>78</v>
      </c>
      <c r="B29" s="10" t="s">
        <v>121</v>
      </c>
      <c r="C29" s="10" t="s">
        <v>122</v>
      </c>
      <c r="D29" s="10" t="s">
        <v>142</v>
      </c>
      <c r="E29" s="8"/>
      <c r="F29" s="7" t="s">
        <v>124</v>
      </c>
      <c r="G29" s="7"/>
      <c r="H29" s="11">
        <v>1</v>
      </c>
    </row>
    <row r="30" ht="24" customHeight="1" spans="1:8">
      <c r="A30" s="9" t="s">
        <v>78</v>
      </c>
      <c r="B30" s="10" t="s">
        <v>121</v>
      </c>
      <c r="C30" s="10" t="s">
        <v>122</v>
      </c>
      <c r="D30" s="10" t="s">
        <v>143</v>
      </c>
      <c r="E30" s="8"/>
      <c r="F30" s="7" t="s">
        <v>124</v>
      </c>
      <c r="G30" s="7"/>
      <c r="H30" s="11">
        <v>1</v>
      </c>
    </row>
    <row r="31" ht="24" customHeight="1" spans="1:8">
      <c r="A31" s="9" t="s">
        <v>78</v>
      </c>
      <c r="B31" s="10" t="s">
        <v>121</v>
      </c>
      <c r="C31" s="10" t="s">
        <v>122</v>
      </c>
      <c r="D31" s="10" t="s">
        <v>123</v>
      </c>
      <c r="E31" s="8"/>
      <c r="F31" s="7" t="s">
        <v>124</v>
      </c>
      <c r="G31" s="7"/>
      <c r="H31" s="11">
        <v>1</v>
      </c>
    </row>
    <row r="32" ht="24" customHeight="1" spans="1:8">
      <c r="A32" s="7" t="s">
        <v>76</v>
      </c>
      <c r="B32" s="7"/>
      <c r="C32" s="7"/>
      <c r="D32" s="7" t="s">
        <v>144</v>
      </c>
      <c r="E32" s="7"/>
      <c r="F32" s="7"/>
      <c r="G32" s="7"/>
      <c r="H32" s="7"/>
    </row>
    <row r="33" ht="24" customHeight="1" spans="1:8">
      <c r="A33" s="8" t="s">
        <v>78</v>
      </c>
      <c r="B33" s="8" t="s">
        <v>79</v>
      </c>
      <c r="C33" s="8" t="s">
        <v>80</v>
      </c>
      <c r="D33" s="7" t="s">
        <v>81</v>
      </c>
      <c r="E33" s="7"/>
      <c r="F33" s="7" t="s">
        <v>82</v>
      </c>
      <c r="G33" s="7"/>
      <c r="H33" s="7" t="s">
        <v>83</v>
      </c>
    </row>
    <row r="34" ht="24" customHeight="1" spans="1:8">
      <c r="A34" s="9" t="s">
        <v>78</v>
      </c>
      <c r="B34" s="10" t="s">
        <v>84</v>
      </c>
      <c r="C34" s="10" t="s">
        <v>85</v>
      </c>
      <c r="D34" s="10" t="s">
        <v>145</v>
      </c>
      <c r="E34" s="8" t="s">
        <v>87</v>
      </c>
      <c r="F34" s="7" t="s">
        <v>146</v>
      </c>
      <c r="G34" s="7" t="s">
        <v>87</v>
      </c>
      <c r="H34" s="7" t="s">
        <v>147</v>
      </c>
    </row>
    <row r="35" ht="38" customHeight="1" spans="1:8">
      <c r="A35" s="9" t="s">
        <v>78</v>
      </c>
      <c r="B35" s="10" t="s">
        <v>84</v>
      </c>
      <c r="C35" s="10" t="s">
        <v>108</v>
      </c>
      <c r="D35" s="17" t="s">
        <v>148</v>
      </c>
      <c r="E35" s="8"/>
      <c r="F35" s="7" t="s">
        <v>110</v>
      </c>
      <c r="G35" s="7"/>
      <c r="H35" s="11">
        <v>1</v>
      </c>
    </row>
    <row r="36" ht="24" customHeight="1" spans="1:8">
      <c r="A36" s="9" t="s">
        <v>78</v>
      </c>
      <c r="B36" s="10" t="s">
        <v>84</v>
      </c>
      <c r="C36" s="10" t="s">
        <v>111</v>
      </c>
      <c r="D36" s="10" t="s">
        <v>149</v>
      </c>
      <c r="E36" s="8"/>
      <c r="F36" s="7" t="s">
        <v>110</v>
      </c>
      <c r="G36" s="7"/>
      <c r="H36" s="11">
        <v>1</v>
      </c>
    </row>
    <row r="37" ht="24" customHeight="1" spans="1:8">
      <c r="A37" s="9" t="s">
        <v>78</v>
      </c>
      <c r="B37" s="10" t="s">
        <v>113</v>
      </c>
      <c r="C37" s="10" t="s">
        <v>114</v>
      </c>
      <c r="D37" s="10" t="s">
        <v>115</v>
      </c>
      <c r="E37" s="8"/>
      <c r="F37" s="7" t="s">
        <v>116</v>
      </c>
      <c r="G37" s="7"/>
      <c r="H37" s="11">
        <v>1</v>
      </c>
    </row>
    <row r="38" ht="24" customHeight="1" spans="1:8">
      <c r="A38" s="9" t="s">
        <v>78</v>
      </c>
      <c r="B38" s="10" t="s">
        <v>117</v>
      </c>
      <c r="C38" s="10" t="s">
        <v>118</v>
      </c>
      <c r="D38" s="10" t="s">
        <v>150</v>
      </c>
      <c r="E38" s="8"/>
      <c r="F38" s="7" t="s">
        <v>110</v>
      </c>
      <c r="G38" s="7"/>
      <c r="H38" s="11">
        <v>1</v>
      </c>
    </row>
    <row r="39" ht="24" customHeight="1" spans="1:8">
      <c r="A39" s="9" t="s">
        <v>78</v>
      </c>
      <c r="B39" s="10" t="s">
        <v>121</v>
      </c>
      <c r="C39" s="10" t="s">
        <v>122</v>
      </c>
      <c r="D39" s="10" t="s">
        <v>151</v>
      </c>
      <c r="E39" s="8"/>
      <c r="F39" s="7" t="s">
        <v>124</v>
      </c>
      <c r="G39" s="7"/>
      <c r="H39" s="11">
        <v>0.98</v>
      </c>
    </row>
  </sheetData>
  <mergeCells count="85">
    <mergeCell ref="A2:H2"/>
    <mergeCell ref="A3:H3"/>
    <mergeCell ref="A4:C4"/>
    <mergeCell ref="D4:H4"/>
    <mergeCell ref="D5:E5"/>
    <mergeCell ref="F5:G5"/>
    <mergeCell ref="D6:E6"/>
    <mergeCell ref="F6:G6"/>
    <mergeCell ref="D7:E7"/>
    <mergeCell ref="F7:G7"/>
    <mergeCell ref="D8:E8"/>
    <mergeCell ref="F8:G8"/>
    <mergeCell ref="D9:E9"/>
    <mergeCell ref="F9:G9"/>
    <mergeCell ref="D10:E10"/>
    <mergeCell ref="F10:G10"/>
    <mergeCell ref="D11:E11"/>
    <mergeCell ref="F11:G11"/>
    <mergeCell ref="D12:E12"/>
    <mergeCell ref="F12:G12"/>
    <mergeCell ref="D13:E13"/>
    <mergeCell ref="F13:G13"/>
    <mergeCell ref="D14:E14"/>
    <mergeCell ref="F14:G14"/>
    <mergeCell ref="D15:E15"/>
    <mergeCell ref="F15:G15"/>
    <mergeCell ref="D16:E16"/>
    <mergeCell ref="F16:G16"/>
    <mergeCell ref="D17:E17"/>
    <mergeCell ref="F17:G17"/>
    <mergeCell ref="A18:C18"/>
    <mergeCell ref="D18:H18"/>
    <mergeCell ref="D19:E19"/>
    <mergeCell ref="F19:G19"/>
    <mergeCell ref="D20:E20"/>
    <mergeCell ref="F20:G20"/>
    <mergeCell ref="D21:E21"/>
    <mergeCell ref="F21:G21"/>
    <mergeCell ref="D22:E22"/>
    <mergeCell ref="F22:G22"/>
    <mergeCell ref="D23:E23"/>
    <mergeCell ref="F23:G23"/>
    <mergeCell ref="D24:E24"/>
    <mergeCell ref="F24:G24"/>
    <mergeCell ref="D25:E25"/>
    <mergeCell ref="F25:G25"/>
    <mergeCell ref="D26:E26"/>
    <mergeCell ref="F26:G26"/>
    <mergeCell ref="D27:E27"/>
    <mergeCell ref="F27:G27"/>
    <mergeCell ref="D28:E28"/>
    <mergeCell ref="F28:G28"/>
    <mergeCell ref="D29:E29"/>
    <mergeCell ref="F29:G29"/>
    <mergeCell ref="D30:E30"/>
    <mergeCell ref="F30:G30"/>
    <mergeCell ref="D31:E31"/>
    <mergeCell ref="F31:G31"/>
    <mergeCell ref="A32:C32"/>
    <mergeCell ref="D32:H32"/>
    <mergeCell ref="D33:E33"/>
    <mergeCell ref="F33:G33"/>
    <mergeCell ref="D34:E34"/>
    <mergeCell ref="F34:G34"/>
    <mergeCell ref="D35:E35"/>
    <mergeCell ref="F35:G35"/>
    <mergeCell ref="D36:E36"/>
    <mergeCell ref="F36:G36"/>
    <mergeCell ref="D37:E37"/>
    <mergeCell ref="F37:G37"/>
    <mergeCell ref="D38:E38"/>
    <mergeCell ref="F38:G38"/>
    <mergeCell ref="D39:E39"/>
    <mergeCell ref="F39:G39"/>
    <mergeCell ref="A5:A17"/>
    <mergeCell ref="A19:A31"/>
    <mergeCell ref="A33:A39"/>
    <mergeCell ref="B6:B14"/>
    <mergeCell ref="B20:B26"/>
    <mergeCell ref="B29:B31"/>
    <mergeCell ref="B34:B36"/>
    <mergeCell ref="C6:C12"/>
    <mergeCell ref="C20:C23"/>
    <mergeCell ref="C24:C25"/>
    <mergeCell ref="C29:C31"/>
  </mergeCells>
  <printOptions horizontalCentered="1"/>
  <pageMargins left="0.751388888888889" right="0.751388888888889" top="1" bottom="1" header="0.5" footer="0.5"/>
  <pageSetup paperSize="9" scale="5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tabSelected="1" zoomScale="70" zoomScaleNormal="70" workbookViewId="0">
      <selection activeCell="D6" sqref="D6:E6"/>
    </sheetView>
  </sheetViews>
  <sheetFormatPr defaultColWidth="8.725" defaultRowHeight="13.5" outlineLevelCol="7"/>
  <cols>
    <col min="1" max="2" width="11.8916666666667" customWidth="1"/>
    <col min="3" max="3" width="20.0916666666667" customWidth="1"/>
    <col min="4" max="4" width="27.7833333333333" customWidth="1"/>
    <col min="5" max="5" width="32.5916666666667" customWidth="1"/>
    <col min="6" max="6" width="15.7833333333333" customWidth="1"/>
    <col min="7" max="7" width="28.7" customWidth="1"/>
    <col min="8" max="8" width="25.1916666666667" customWidth="1"/>
  </cols>
  <sheetData>
    <row r="1" ht="33" customHeight="1" spans="1:1">
      <c r="A1" s="1" t="s">
        <v>152</v>
      </c>
    </row>
    <row r="2" customFormat="1" ht="22.5" spans="1:8">
      <c r="A2" s="2" t="s">
        <v>74</v>
      </c>
      <c r="B2" s="2"/>
      <c r="C2" s="2"/>
      <c r="D2" s="2"/>
      <c r="E2" s="2"/>
      <c r="F2" s="2"/>
      <c r="G2" s="2"/>
      <c r="H2" s="2"/>
    </row>
    <row r="3" customFormat="1" ht="24" customHeight="1" spans="1:8">
      <c r="A3" s="3" t="s">
        <v>75</v>
      </c>
      <c r="B3" s="3"/>
      <c r="C3" s="3"/>
      <c r="D3" s="3"/>
      <c r="E3" s="3"/>
      <c r="F3" s="3"/>
      <c r="G3" s="3"/>
      <c r="H3" s="3"/>
    </row>
    <row r="4" customFormat="1" ht="24" customHeight="1" spans="1:8">
      <c r="A4" s="4" t="s">
        <v>76</v>
      </c>
      <c r="B4" s="5"/>
      <c r="C4" s="6"/>
      <c r="D4" s="7" t="s">
        <v>153</v>
      </c>
      <c r="E4" s="7"/>
      <c r="F4" s="7"/>
      <c r="G4" s="7"/>
      <c r="H4" s="7"/>
    </row>
    <row r="5" customFormat="1" ht="24" customHeight="1" spans="1:8">
      <c r="A5" s="8" t="s">
        <v>78</v>
      </c>
      <c r="B5" s="8" t="s">
        <v>79</v>
      </c>
      <c r="C5" s="8" t="s">
        <v>80</v>
      </c>
      <c r="D5" s="7" t="s">
        <v>81</v>
      </c>
      <c r="E5" s="7"/>
      <c r="F5" s="7" t="s">
        <v>82</v>
      </c>
      <c r="G5" s="7"/>
      <c r="H5" s="7" t="s">
        <v>83</v>
      </c>
    </row>
    <row r="6" customFormat="1" ht="24" customHeight="1" spans="1:8">
      <c r="A6" s="9" t="s">
        <v>78</v>
      </c>
      <c r="B6" s="10" t="s">
        <v>84</v>
      </c>
      <c r="C6" s="10" t="s">
        <v>85</v>
      </c>
      <c r="D6" s="10" t="s">
        <v>154</v>
      </c>
      <c r="E6" s="8" t="s">
        <v>87</v>
      </c>
      <c r="F6" s="7" t="s">
        <v>155</v>
      </c>
      <c r="G6" s="7" t="s">
        <v>87</v>
      </c>
      <c r="H6" s="7" t="s">
        <v>156</v>
      </c>
    </row>
    <row r="7" customFormat="1" ht="24" customHeight="1" spans="1:8">
      <c r="A7" s="9" t="s">
        <v>78</v>
      </c>
      <c r="B7" s="10" t="s">
        <v>84</v>
      </c>
      <c r="C7" s="10" t="s">
        <v>108</v>
      </c>
      <c r="D7" s="10" t="s">
        <v>157</v>
      </c>
      <c r="E7" s="8"/>
      <c r="F7" s="7" t="s">
        <v>138</v>
      </c>
      <c r="G7" s="7"/>
      <c r="H7" s="11">
        <v>1</v>
      </c>
    </row>
    <row r="8" customFormat="1" ht="24" customHeight="1" spans="1:8">
      <c r="A8" s="9" t="s">
        <v>78</v>
      </c>
      <c r="B8" s="10" t="s">
        <v>84</v>
      </c>
      <c r="C8" s="10" t="s">
        <v>111</v>
      </c>
      <c r="D8" s="10" t="s">
        <v>158</v>
      </c>
      <c r="E8" s="8"/>
      <c r="F8" s="7" t="s">
        <v>159</v>
      </c>
      <c r="G8" s="7"/>
      <c r="H8" s="7" t="s">
        <v>160</v>
      </c>
    </row>
    <row r="9" customFormat="1" ht="24" customHeight="1" spans="1:8">
      <c r="A9" s="9" t="s">
        <v>78</v>
      </c>
      <c r="B9" s="10" t="s">
        <v>113</v>
      </c>
      <c r="C9" s="10" t="s">
        <v>114</v>
      </c>
      <c r="D9" s="10" t="s">
        <v>161</v>
      </c>
      <c r="E9" s="8"/>
      <c r="F9" s="7" t="s">
        <v>162</v>
      </c>
      <c r="G9" s="7"/>
      <c r="H9" s="11">
        <v>1</v>
      </c>
    </row>
    <row r="10" customFormat="1" ht="24" customHeight="1" spans="1:8">
      <c r="A10" s="9" t="s">
        <v>78</v>
      </c>
      <c r="B10" s="10" t="s">
        <v>117</v>
      </c>
      <c r="C10" s="10" t="s">
        <v>118</v>
      </c>
      <c r="D10" s="10" t="s">
        <v>163</v>
      </c>
      <c r="E10" s="8"/>
      <c r="F10" s="7" t="s">
        <v>164</v>
      </c>
      <c r="G10" s="7"/>
      <c r="H10" s="7" t="s">
        <v>165</v>
      </c>
    </row>
    <row r="11" customFormat="1" ht="24" customHeight="1" spans="1:8">
      <c r="A11" s="9" t="s">
        <v>78</v>
      </c>
      <c r="B11" s="10" t="s">
        <v>121</v>
      </c>
      <c r="C11" s="10" t="s">
        <v>122</v>
      </c>
      <c r="D11" s="10" t="s">
        <v>166</v>
      </c>
      <c r="E11" s="8"/>
      <c r="F11" s="7" t="s">
        <v>167</v>
      </c>
      <c r="G11" s="7"/>
      <c r="H11" s="11">
        <v>0.95</v>
      </c>
    </row>
    <row r="12" customFormat="1" ht="24" customHeight="1" spans="1:8">
      <c r="A12" s="7" t="s">
        <v>76</v>
      </c>
      <c r="B12" s="7"/>
      <c r="C12" s="7"/>
      <c r="D12" s="7" t="s">
        <v>168</v>
      </c>
      <c r="E12" s="7"/>
      <c r="F12" s="7"/>
      <c r="G12" s="7"/>
      <c r="H12" s="7"/>
    </row>
    <row r="13" customFormat="1" ht="24" customHeight="1" spans="1:8">
      <c r="A13" s="8" t="s">
        <v>78</v>
      </c>
      <c r="B13" s="8" t="s">
        <v>79</v>
      </c>
      <c r="C13" s="8" t="s">
        <v>80</v>
      </c>
      <c r="D13" s="7" t="s">
        <v>81</v>
      </c>
      <c r="E13" s="7"/>
      <c r="F13" s="7" t="s">
        <v>82</v>
      </c>
      <c r="G13" s="7"/>
      <c r="H13" s="8" t="s">
        <v>83</v>
      </c>
    </row>
    <row r="14" customFormat="1" ht="24" customHeight="1" spans="1:8">
      <c r="A14" s="9" t="s">
        <v>78</v>
      </c>
      <c r="B14" s="10" t="s">
        <v>84</v>
      </c>
      <c r="C14" s="10" t="s">
        <v>85</v>
      </c>
      <c r="D14" s="12" t="s">
        <v>169</v>
      </c>
      <c r="E14" s="13" t="s">
        <v>87</v>
      </c>
      <c r="F14" s="7" t="s">
        <v>127</v>
      </c>
      <c r="G14" s="7" t="s">
        <v>87</v>
      </c>
      <c r="H14" s="7" t="s">
        <v>128</v>
      </c>
    </row>
    <row r="15" customFormat="1" ht="24" customHeight="1" spans="1:8">
      <c r="A15" s="9" t="s">
        <v>78</v>
      </c>
      <c r="B15" s="10" t="s">
        <v>84</v>
      </c>
      <c r="C15" s="10" t="s">
        <v>85</v>
      </c>
      <c r="D15" s="12" t="s">
        <v>170</v>
      </c>
      <c r="E15" s="13"/>
      <c r="F15" s="7" t="s">
        <v>171</v>
      </c>
      <c r="G15" s="7"/>
      <c r="H15" s="7" t="s">
        <v>172</v>
      </c>
    </row>
    <row r="16" customFormat="1" ht="24" customHeight="1" spans="1:8">
      <c r="A16" s="9" t="s">
        <v>78</v>
      </c>
      <c r="B16" s="10" t="s">
        <v>84</v>
      </c>
      <c r="C16" s="10" t="s">
        <v>108</v>
      </c>
      <c r="D16" s="12" t="s">
        <v>173</v>
      </c>
      <c r="E16" s="13"/>
      <c r="F16" s="7" t="s">
        <v>174</v>
      </c>
      <c r="G16" s="7"/>
      <c r="H16" s="7" t="s">
        <v>175</v>
      </c>
    </row>
    <row r="17" customFormat="1" ht="24" customHeight="1" spans="1:8">
      <c r="A17" s="9" t="s">
        <v>78</v>
      </c>
      <c r="B17" s="10" t="s">
        <v>84</v>
      </c>
      <c r="C17" s="10" t="s">
        <v>108</v>
      </c>
      <c r="D17" s="12" t="s">
        <v>170</v>
      </c>
      <c r="E17" s="13"/>
      <c r="F17" s="7" t="s">
        <v>176</v>
      </c>
      <c r="G17" s="7"/>
      <c r="H17" s="7" t="s">
        <v>177</v>
      </c>
    </row>
    <row r="18" customFormat="1" ht="24" customHeight="1" spans="1:8">
      <c r="A18" s="9" t="s">
        <v>78</v>
      </c>
      <c r="B18" s="10" t="s">
        <v>84</v>
      </c>
      <c r="C18" s="10" t="s">
        <v>111</v>
      </c>
      <c r="D18" s="12" t="s">
        <v>178</v>
      </c>
      <c r="E18" s="13"/>
      <c r="F18" s="7" t="s">
        <v>135</v>
      </c>
      <c r="G18" s="7"/>
      <c r="H18" s="11">
        <v>1</v>
      </c>
    </row>
    <row r="19" customFormat="1" ht="24" customHeight="1" spans="1:8">
      <c r="A19" s="9" t="s">
        <v>78</v>
      </c>
      <c r="B19" s="10" t="s">
        <v>113</v>
      </c>
      <c r="C19" s="10" t="s">
        <v>114</v>
      </c>
      <c r="D19" s="12" t="s">
        <v>179</v>
      </c>
      <c r="E19" s="13"/>
      <c r="F19" s="7" t="s">
        <v>180</v>
      </c>
      <c r="G19" s="7"/>
      <c r="H19" s="11">
        <v>1</v>
      </c>
    </row>
    <row r="20" customFormat="1" ht="24" customHeight="1" spans="1:8">
      <c r="A20" s="9" t="s">
        <v>78</v>
      </c>
      <c r="B20" s="10" t="s">
        <v>113</v>
      </c>
      <c r="C20" s="10" t="s">
        <v>114</v>
      </c>
      <c r="D20" s="12" t="s">
        <v>181</v>
      </c>
      <c r="E20" s="13"/>
      <c r="F20" s="7" t="s">
        <v>182</v>
      </c>
      <c r="G20" s="7"/>
      <c r="H20" s="7" t="s">
        <v>183</v>
      </c>
    </row>
    <row r="21" customFormat="1" ht="24" customHeight="1" spans="1:8">
      <c r="A21" s="9" t="s">
        <v>78</v>
      </c>
      <c r="B21" s="10" t="s">
        <v>117</v>
      </c>
      <c r="C21" s="10" t="s">
        <v>118</v>
      </c>
      <c r="D21" s="12" t="s">
        <v>184</v>
      </c>
      <c r="E21" s="13"/>
      <c r="F21" s="7" t="s">
        <v>124</v>
      </c>
      <c r="G21" s="7"/>
      <c r="H21" s="11">
        <v>1</v>
      </c>
    </row>
    <row r="22" customFormat="1" ht="24" customHeight="1" spans="1:8">
      <c r="A22" s="9" t="s">
        <v>78</v>
      </c>
      <c r="B22" s="10" t="s">
        <v>121</v>
      </c>
      <c r="C22" s="10" t="s">
        <v>122</v>
      </c>
      <c r="D22" s="12" t="s">
        <v>185</v>
      </c>
      <c r="E22" s="13"/>
      <c r="F22" s="7" t="s">
        <v>124</v>
      </c>
      <c r="G22" s="7"/>
      <c r="H22" s="14">
        <v>0.965</v>
      </c>
    </row>
    <row r="23" customFormat="1" ht="24" customHeight="1" spans="1:8">
      <c r="A23" s="7" t="s">
        <v>76</v>
      </c>
      <c r="B23" s="7"/>
      <c r="C23" s="7"/>
      <c r="D23" s="7" t="s">
        <v>186</v>
      </c>
      <c r="E23" s="7"/>
      <c r="F23" s="7"/>
      <c r="G23" s="7"/>
      <c r="H23" s="7"/>
    </row>
    <row r="24" customFormat="1" ht="24" customHeight="1" spans="1:8">
      <c r="A24" s="8" t="s">
        <v>78</v>
      </c>
      <c r="B24" s="8" t="s">
        <v>79</v>
      </c>
      <c r="C24" s="8" t="s">
        <v>80</v>
      </c>
      <c r="D24" s="13" t="s">
        <v>81</v>
      </c>
      <c r="E24" s="13"/>
      <c r="F24" s="7" t="s">
        <v>82</v>
      </c>
      <c r="G24" s="7"/>
      <c r="H24" s="7" t="s">
        <v>83</v>
      </c>
    </row>
    <row r="25" customFormat="1" ht="24" customHeight="1" spans="1:8">
      <c r="A25" s="9" t="s">
        <v>78</v>
      </c>
      <c r="B25" s="10" t="s">
        <v>84</v>
      </c>
      <c r="C25" s="10" t="s">
        <v>85</v>
      </c>
      <c r="D25" s="12" t="s">
        <v>187</v>
      </c>
      <c r="E25" s="13" t="s">
        <v>87</v>
      </c>
      <c r="F25" s="7" t="s">
        <v>188</v>
      </c>
      <c r="G25" s="7" t="s">
        <v>87</v>
      </c>
      <c r="H25" s="7" t="s">
        <v>189</v>
      </c>
    </row>
    <row r="26" customFormat="1" ht="24" customHeight="1" spans="1:8">
      <c r="A26" s="9" t="s">
        <v>78</v>
      </c>
      <c r="B26" s="10" t="s">
        <v>84</v>
      </c>
      <c r="C26" s="10" t="s">
        <v>108</v>
      </c>
      <c r="D26" s="12" t="s">
        <v>190</v>
      </c>
      <c r="E26" s="13"/>
      <c r="F26" s="7" t="s">
        <v>116</v>
      </c>
      <c r="G26" s="7"/>
      <c r="H26" s="11">
        <v>1</v>
      </c>
    </row>
    <row r="27" customFormat="1" ht="24" customHeight="1" spans="1:8">
      <c r="A27" s="9" t="s">
        <v>78</v>
      </c>
      <c r="B27" s="10" t="s">
        <v>84</v>
      </c>
      <c r="C27" s="10" t="s">
        <v>111</v>
      </c>
      <c r="D27" s="12" t="s">
        <v>191</v>
      </c>
      <c r="E27" s="13"/>
      <c r="F27" s="7" t="s">
        <v>110</v>
      </c>
      <c r="G27" s="7"/>
      <c r="H27" s="11">
        <v>1</v>
      </c>
    </row>
    <row r="28" customFormat="1" ht="24" customHeight="1" spans="1:8">
      <c r="A28" s="9" t="s">
        <v>78</v>
      </c>
      <c r="B28" s="10" t="s">
        <v>113</v>
      </c>
      <c r="C28" s="10" t="s">
        <v>114</v>
      </c>
      <c r="D28" s="12" t="s">
        <v>192</v>
      </c>
      <c r="E28" s="13"/>
      <c r="F28" s="7" t="s">
        <v>116</v>
      </c>
      <c r="G28" s="7"/>
      <c r="H28" s="14">
        <v>0.376081</v>
      </c>
    </row>
    <row r="29" customFormat="1" ht="24" customHeight="1" spans="1:8">
      <c r="A29" s="9" t="s">
        <v>78</v>
      </c>
      <c r="B29" s="10" t="s">
        <v>117</v>
      </c>
      <c r="C29" s="10" t="s">
        <v>118</v>
      </c>
      <c r="D29" s="12" t="s">
        <v>193</v>
      </c>
      <c r="E29" s="13"/>
      <c r="F29" s="7" t="s">
        <v>110</v>
      </c>
      <c r="G29" s="7"/>
      <c r="H29" s="11">
        <v>1</v>
      </c>
    </row>
    <row r="30" customFormat="1" ht="24" customHeight="1" spans="1:8">
      <c r="A30" s="9" t="s">
        <v>78</v>
      </c>
      <c r="B30" s="10" t="s">
        <v>121</v>
      </c>
      <c r="C30" s="10" t="s">
        <v>122</v>
      </c>
      <c r="D30" s="12" t="s">
        <v>194</v>
      </c>
      <c r="E30" s="13"/>
      <c r="F30" s="7" t="s">
        <v>124</v>
      </c>
      <c r="G30" s="7"/>
      <c r="H30" s="14">
        <v>0.976</v>
      </c>
    </row>
    <row r="31" spans="8:8">
      <c r="H31" s="15"/>
    </row>
  </sheetData>
  <mergeCells count="66">
    <mergeCell ref="A2:H2"/>
    <mergeCell ref="A3:H3"/>
    <mergeCell ref="A4:C4"/>
    <mergeCell ref="D4:H4"/>
    <mergeCell ref="D5:E5"/>
    <mergeCell ref="F5:G5"/>
    <mergeCell ref="D6:E6"/>
    <mergeCell ref="F6:G6"/>
    <mergeCell ref="D7:E7"/>
    <mergeCell ref="F7:G7"/>
    <mergeCell ref="D8:E8"/>
    <mergeCell ref="F8:G8"/>
    <mergeCell ref="D9:E9"/>
    <mergeCell ref="F9:G9"/>
    <mergeCell ref="D10:E10"/>
    <mergeCell ref="F10:G10"/>
    <mergeCell ref="D11:E11"/>
    <mergeCell ref="F11:G11"/>
    <mergeCell ref="A12:C12"/>
    <mergeCell ref="D12:H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A23:C23"/>
    <mergeCell ref="D23:H23"/>
    <mergeCell ref="D24:E24"/>
    <mergeCell ref="F24:G24"/>
    <mergeCell ref="D25:E25"/>
    <mergeCell ref="F25:G25"/>
    <mergeCell ref="D26:E26"/>
    <mergeCell ref="F26:G26"/>
    <mergeCell ref="D27:E27"/>
    <mergeCell ref="F27:G27"/>
    <mergeCell ref="D28:E28"/>
    <mergeCell ref="F28:G28"/>
    <mergeCell ref="D29:E29"/>
    <mergeCell ref="F29:G29"/>
    <mergeCell ref="D30:E30"/>
    <mergeCell ref="F30:G30"/>
    <mergeCell ref="A5:A11"/>
    <mergeCell ref="A13:A22"/>
    <mergeCell ref="A24:A30"/>
    <mergeCell ref="B6:B8"/>
    <mergeCell ref="B14:B18"/>
    <mergeCell ref="B19:B20"/>
    <mergeCell ref="B25:B27"/>
    <mergeCell ref="C14:C15"/>
    <mergeCell ref="C16:C17"/>
    <mergeCell ref="C19:C20"/>
  </mergeCells>
  <printOptions horizontalCentered="1"/>
  <pageMargins left="0.751388888888889" right="0.751388888888889" top="1" bottom="1" header="0.5" footer="0.5"/>
  <pageSetup paperSize="9" scale="5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中央福彩公益金</vt:lpstr>
      <vt:lpstr>省级福彩公益金</vt:lpstr>
      <vt:lpstr>中央福彩公益金绩效目标完成情况表</vt:lpstr>
      <vt:lpstr>省级福彩公益金绩效目标及完成情况表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jjk</dc:creator>
  <cp:lastModifiedBy>谢炜炜</cp:lastModifiedBy>
  <dcterms:created xsi:type="dcterms:W3CDTF">2025-05-20T02:45:00Z</dcterms:created>
  <dcterms:modified xsi:type="dcterms:W3CDTF">2025-05-26T02:21:49Z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298B12D71DFD4D3D9A52FDAEA5C354E1_11</vt:lpwstr>
  </property>
  <property fmtid="{D5CDD505-2E9C-101B-9397-08002B2CF9AE}" pid="3" name="KSOProductBuildVer">
    <vt:lpwstr>2052-12.1.0.20305</vt:lpwstr>
  </property>
</Properties>
</file>